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еестр" sheetId="1" state="visible" r:id="rId2"/>
    <sheet name="Голосование" sheetId="2" state="visible" r:id="rId3"/>
    <sheet name="Итоги голосования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F27" authorId="0">
      <text>
        <r>
          <rPr>
            <sz val="10"/>
            <rFont val="Arial Cyr"/>
            <family val="0"/>
            <charset val="204"/>
          </rPr>
          <t xml:space="preserve">Уточнить отчество</t>
        </r>
      </text>
    </comment>
  </commentList>
</comments>
</file>

<file path=xl/sharedStrings.xml><?xml version="1.0" encoding="utf-8"?>
<sst xmlns="http://schemas.openxmlformats.org/spreadsheetml/2006/main" count="679" uniqueCount="375">
  <si>
    <t xml:space="preserve">Реестр собственников помещений, жилого многоквартирного дома по адресу: г. Москва, Ленинградское шоссе д.00</t>
  </si>
  <si>
    <t xml:space="preserve">Приложение № 1 к протоколу ОСС
помещений в МКД № 1 от 31.01.2025 г.</t>
  </si>
  <si>
    <t xml:space="preserve">Общая площадь жилых помещений (без летних) - S1=</t>
  </si>
  <si>
    <t xml:space="preserve">м.кв.</t>
  </si>
  <si>
    <t xml:space="preserve">Общая площадь нежилых помещений (без летних) - S2=</t>
  </si>
  <si>
    <t xml:space="preserve">Общая площадь помещений (без летних) =</t>
  </si>
  <si>
    <t xml:space="preserve">N п/п</t>
  </si>
  <si>
    <t xml:space="preserve">Номер помещения по экспликации</t>
  </si>
  <si>
    <t xml:space="preserve">Общая площадь помещения (без летних) кв.м.</t>
  </si>
  <si>
    <t xml:space="preserve">Назначение помещения (жилое, не жилое)</t>
  </si>
  <si>
    <t xml:space="preserve">Форма собственности (Федеральная, государственная города Москвы, частная)</t>
  </si>
  <si>
    <t xml:space="preserve">Собственник помещения (ФИО физического либо юридического лица)</t>
  </si>
  <si>
    <t xml:space="preserve">Площадь, принадлежащая каждому собственнику помещения (S3) кв.м.</t>
  </si>
  <si>
    <t xml:space="preserve">Правоустанавливающий документ о собственности с указанием номера и даты документа (договор купли-продажи, приватизация, др.)</t>
  </si>
  <si>
    <t xml:space="preserve">Доля собственности в общем имуществе d=S3/(s1+s2)*100%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</si>
  <si>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</si>
  <si>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</si>
  <si>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</si>
  <si>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</si>
  <si>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</si>
  <si>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</si>
  <si>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</si>
  <si>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</si>
  <si>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</si>
  <si>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жилое</t>
  </si>
  <si>
    <t xml:space="preserve">Собственная</t>
  </si>
  <si>
    <t xml:space="preserve">Фамилия Имя Отчество 1</t>
  </si>
  <si>
    <t xml:space="preserve">Выписка из ЕГРН № 1</t>
  </si>
  <si>
    <t xml:space="preserve">Фамилия Имя Отчество 2</t>
  </si>
  <si>
    <t xml:space="preserve">Выписка из ЕГРН № 2</t>
  </si>
  <si>
    <t xml:space="preserve">Фамилия Имя Отчество 3</t>
  </si>
  <si>
    <t xml:space="preserve">Выписка из ЕГРН № 3</t>
  </si>
  <si>
    <t xml:space="preserve">Фамилия Имя Отчество 4</t>
  </si>
  <si>
    <t xml:space="preserve">Выписка из ЕГРН № 4</t>
  </si>
  <si>
    <t xml:space="preserve">Фамилия Имя Отчество 5</t>
  </si>
  <si>
    <t xml:space="preserve">Выписка из ЕГРН № 5</t>
  </si>
  <si>
    <t xml:space="preserve">Фамилия Имя Отчество 6</t>
  </si>
  <si>
    <t xml:space="preserve">Выписка из ЕГРН № 6</t>
  </si>
  <si>
    <t xml:space="preserve">Фамилия Имя Отчество 7</t>
  </si>
  <si>
    <t xml:space="preserve">Выписка из ЕГРН № 7</t>
  </si>
  <si>
    <t xml:space="preserve">Фамилия Имя Отчество 8</t>
  </si>
  <si>
    <t xml:space="preserve">Выписка из ЕГРН № 8</t>
  </si>
  <si>
    <t xml:space="preserve">Фамилия Имя Отчество 9</t>
  </si>
  <si>
    <t xml:space="preserve">Выписка из ЕГРН № 9</t>
  </si>
  <si>
    <t xml:space="preserve">Приватизированная</t>
  </si>
  <si>
    <t xml:space="preserve">Фамилия Имя Отчество 10</t>
  </si>
  <si>
    <t xml:space="preserve">Выписка из ЕГРН № 10</t>
  </si>
  <si>
    <t xml:space="preserve">10</t>
  </si>
  <si>
    <t xml:space="preserve">Фамилия Имя Отчество 11</t>
  </si>
  <si>
    <t xml:space="preserve">Выписка из ЕГРН № 11</t>
  </si>
  <si>
    <t xml:space="preserve">11</t>
  </si>
  <si>
    <t xml:space="preserve">Фамилия Имя Отчество 12</t>
  </si>
  <si>
    <t xml:space="preserve">Выписка из ЕГРН № 12</t>
  </si>
  <si>
    <t xml:space="preserve">12</t>
  </si>
  <si>
    <t xml:space="preserve">Фамилия Имя Отчество 13</t>
  </si>
  <si>
    <t xml:space="preserve">Выписка из ЕГРН № 13</t>
  </si>
  <si>
    <t xml:space="preserve">13</t>
  </si>
  <si>
    <t xml:space="preserve">Фамилия Имя Отчество 14</t>
  </si>
  <si>
    <t xml:space="preserve">Выписка из ЕГРН № 14</t>
  </si>
  <si>
    <t xml:space="preserve">14</t>
  </si>
  <si>
    <t xml:space="preserve">Фамилия Имя Отчество 15</t>
  </si>
  <si>
    <t xml:space="preserve">Выписка из ЕГРН № 15</t>
  </si>
  <si>
    <t xml:space="preserve">15</t>
  </si>
  <si>
    <t xml:space="preserve">Фамилия Имя Отчество 16</t>
  </si>
  <si>
    <t xml:space="preserve">Выписка из ЕГРН № 16</t>
  </si>
  <si>
    <t xml:space="preserve">16</t>
  </si>
  <si>
    <t xml:space="preserve">Фамилия Имя Отчество 17</t>
  </si>
  <si>
    <t xml:space="preserve">Выписка из ЕГРН № 17</t>
  </si>
  <si>
    <t xml:space="preserve">Фамилия Имя Отчество 18</t>
  </si>
  <si>
    <t xml:space="preserve">Выписка из ЕГРН № 18</t>
  </si>
  <si>
    <t xml:space="preserve">Фамилия Имя Отчество 19</t>
  </si>
  <si>
    <t xml:space="preserve">Выписка из ЕГРН № 19</t>
  </si>
  <si>
    <t xml:space="preserve">17</t>
  </si>
  <si>
    <t xml:space="preserve">Фамилия Имя Отчество 20</t>
  </si>
  <si>
    <t xml:space="preserve">Выписка из ЕГРН № 20</t>
  </si>
  <si>
    <t xml:space="preserve">18</t>
  </si>
  <si>
    <t xml:space="preserve">Фамилия Имя Отчество 21</t>
  </si>
  <si>
    <t xml:space="preserve">Выписка из ЕГРН № 21</t>
  </si>
  <si>
    <t xml:space="preserve">19</t>
  </si>
  <si>
    <t xml:space="preserve">Фамилия Имя Отчество 22</t>
  </si>
  <si>
    <t xml:space="preserve">Выписка из ЕГРН № 22</t>
  </si>
  <si>
    <t xml:space="preserve">20</t>
  </si>
  <si>
    <t xml:space="preserve">Фамилия Имя Отчество 23</t>
  </si>
  <si>
    <t xml:space="preserve">Выписка из ЕГРН № 23</t>
  </si>
  <si>
    <t xml:space="preserve">21</t>
  </si>
  <si>
    <t xml:space="preserve">Фамилия Имя Отчество 24</t>
  </si>
  <si>
    <t xml:space="preserve">Выписка из ЕГРН № 24</t>
  </si>
  <si>
    <t xml:space="preserve">22</t>
  </si>
  <si>
    <t xml:space="preserve">Фамилия Имя Отчество 25</t>
  </si>
  <si>
    <t xml:space="preserve">Выписка из ЕГРН № 25</t>
  </si>
  <si>
    <t xml:space="preserve">23</t>
  </si>
  <si>
    <t xml:space="preserve">Фамилия Имя Отчество 26</t>
  </si>
  <si>
    <t xml:space="preserve">Выписка из ЕГРН № 26</t>
  </si>
  <si>
    <t xml:space="preserve">24</t>
  </si>
  <si>
    <t xml:space="preserve">Фамилия Имя Отчество 27</t>
  </si>
  <si>
    <t xml:space="preserve">Выписка из ЕГРН № 27</t>
  </si>
  <si>
    <t xml:space="preserve">Фамилия Имя Отчество 28</t>
  </si>
  <si>
    <t xml:space="preserve">Выписка из ЕГРН № 28</t>
  </si>
  <si>
    <t xml:space="preserve">25</t>
  </si>
  <si>
    <t xml:space="preserve">Фамилия Имя Отчество 29</t>
  </si>
  <si>
    <t xml:space="preserve">Выписка из ЕГРН № 29</t>
  </si>
  <si>
    <t xml:space="preserve">26</t>
  </si>
  <si>
    <t xml:space="preserve">Фамилия Имя Отчество 30</t>
  </si>
  <si>
    <t xml:space="preserve">Выписка из ЕГРН № 30</t>
  </si>
  <si>
    <t xml:space="preserve">27</t>
  </si>
  <si>
    <t xml:space="preserve">Фамилия Имя Отчество 31</t>
  </si>
  <si>
    <t xml:space="preserve">Выписка из ЕГРН № 31</t>
  </si>
  <si>
    <t xml:space="preserve">28</t>
  </si>
  <si>
    <t xml:space="preserve">Фамилия Имя Отчество 32</t>
  </si>
  <si>
    <t xml:space="preserve">Выписка из ЕГРН № 32</t>
  </si>
  <si>
    <t xml:space="preserve">29</t>
  </si>
  <si>
    <t xml:space="preserve">Фамилия Имя Отчество 33</t>
  </si>
  <si>
    <t xml:space="preserve">Выписка из ЕГРН № 33</t>
  </si>
  <si>
    <t xml:space="preserve">30</t>
  </si>
  <si>
    <t xml:space="preserve">Фамилия Имя Отчество 34</t>
  </si>
  <si>
    <t xml:space="preserve">Выписка из ЕГРН № 34</t>
  </si>
  <si>
    <t xml:space="preserve">31</t>
  </si>
  <si>
    <t xml:space="preserve">Фамилия Имя Отчество 35</t>
  </si>
  <si>
    <t xml:space="preserve">Выписка из ЕГРН № 35</t>
  </si>
  <si>
    <t xml:space="preserve">32</t>
  </si>
  <si>
    <t xml:space="preserve">Фамилия Имя Отчество 36</t>
  </si>
  <si>
    <t xml:space="preserve">Выписка из ЕГРН № 36</t>
  </si>
  <si>
    <t xml:space="preserve">33</t>
  </si>
  <si>
    <t xml:space="preserve">Фамилия Имя Отчество 37</t>
  </si>
  <si>
    <t xml:space="preserve">Выписка из ЕГРН № 37</t>
  </si>
  <si>
    <t xml:space="preserve">34</t>
  </si>
  <si>
    <t xml:space="preserve">Фамилия Имя Отчество 38</t>
  </si>
  <si>
    <t xml:space="preserve">Выписка из ЕГРН № 38</t>
  </si>
  <si>
    <t xml:space="preserve">35</t>
  </si>
  <si>
    <t xml:space="preserve">Фамилия Имя Отчество 39</t>
  </si>
  <si>
    <t xml:space="preserve">Выписка из ЕГРН № 39</t>
  </si>
  <si>
    <t xml:space="preserve">36</t>
  </si>
  <si>
    <t xml:space="preserve">Фамилия Имя Отчество 40</t>
  </si>
  <si>
    <t xml:space="preserve">Выписка из ЕГРН № 40</t>
  </si>
  <si>
    <t xml:space="preserve">37</t>
  </si>
  <si>
    <t xml:space="preserve">Фамилия Имя Отчество 41</t>
  </si>
  <si>
    <t xml:space="preserve">Выписка из ЕГРН № 41</t>
  </si>
  <si>
    <t xml:space="preserve">38</t>
  </si>
  <si>
    <t xml:space="preserve">Фамилия Имя Отчество 42</t>
  </si>
  <si>
    <t xml:space="preserve">Выписка из ЕГРН № 42</t>
  </si>
  <si>
    <t xml:space="preserve">39</t>
  </si>
  <si>
    <t xml:space="preserve">Фамилия Имя Отчество 43</t>
  </si>
  <si>
    <t xml:space="preserve">Выписка из ЕГРН № 43</t>
  </si>
  <si>
    <t xml:space="preserve">40</t>
  </si>
  <si>
    <t xml:space="preserve">Фамилия Имя Отчество 44</t>
  </si>
  <si>
    <t xml:space="preserve">Выписка из ЕГРН № 44</t>
  </si>
  <si>
    <t xml:space="preserve">41</t>
  </si>
  <si>
    <t xml:space="preserve">Фамилия Имя Отчество 45</t>
  </si>
  <si>
    <t xml:space="preserve">Выписка из ЕГРН № 45</t>
  </si>
  <si>
    <t xml:space="preserve">42</t>
  </si>
  <si>
    <t xml:space="preserve">Фамилия Имя Отчество 46</t>
  </si>
  <si>
    <t xml:space="preserve">Выписка из ЕГРН № 46</t>
  </si>
  <si>
    <t xml:space="preserve">43</t>
  </si>
  <si>
    <t xml:space="preserve">Фамилия Имя Отчество 47</t>
  </si>
  <si>
    <t xml:space="preserve">Выписка из ЕГРН № 47</t>
  </si>
  <si>
    <t xml:space="preserve">44</t>
  </si>
  <si>
    <t xml:space="preserve">Фамилия Имя Отчество 48</t>
  </si>
  <si>
    <t xml:space="preserve">Выписка из ЕГРН № 48</t>
  </si>
  <si>
    <t xml:space="preserve">45</t>
  </si>
  <si>
    <t xml:space="preserve">Фамилия Имя Отчество 49</t>
  </si>
  <si>
    <t xml:space="preserve">Выписка из ЕГРН № 49</t>
  </si>
  <si>
    <t xml:space="preserve">46</t>
  </si>
  <si>
    <t xml:space="preserve">Фамилия Имя Отчество 50</t>
  </si>
  <si>
    <t xml:space="preserve">Выписка из ЕГРН № 50</t>
  </si>
  <si>
    <t xml:space="preserve">47</t>
  </si>
  <si>
    <t xml:space="preserve">Фамилия Имя Отчество 51</t>
  </si>
  <si>
    <t xml:space="preserve">Выписка из ЕГРН № 51</t>
  </si>
  <si>
    <t xml:space="preserve">48</t>
  </si>
  <si>
    <t xml:space="preserve">Фамилия Имя Отчество 52</t>
  </si>
  <si>
    <t xml:space="preserve">Выписка из ЕГРН № 52</t>
  </si>
  <si>
    <t xml:space="preserve">49</t>
  </si>
  <si>
    <t xml:space="preserve">Фамилия Имя Отчество 53</t>
  </si>
  <si>
    <t xml:space="preserve">Выписка из ЕГРН № 53</t>
  </si>
  <si>
    <t xml:space="preserve">50-51</t>
  </si>
  <si>
    <t xml:space="preserve">Фамилия Имя Отчество 54</t>
  </si>
  <si>
    <t xml:space="preserve">Выписка из ЕГРН № 54</t>
  </si>
  <si>
    <t xml:space="preserve">52</t>
  </si>
  <si>
    <t xml:space="preserve">Фамилия Имя Отчество 55</t>
  </si>
  <si>
    <t xml:space="preserve">Выписка из ЕГРН № 55</t>
  </si>
  <si>
    <t xml:space="preserve">53</t>
  </si>
  <si>
    <t xml:space="preserve">Фамилия Имя Отчество 56</t>
  </si>
  <si>
    <t xml:space="preserve">Выписка из ЕГРН № 56</t>
  </si>
  <si>
    <t xml:space="preserve">54</t>
  </si>
  <si>
    <t xml:space="preserve">Фамилия Имя Отчество 57</t>
  </si>
  <si>
    <t xml:space="preserve">Выписка из ЕГРН № 57</t>
  </si>
  <si>
    <t xml:space="preserve">55</t>
  </si>
  <si>
    <t xml:space="preserve">Фамилия Имя Отчество 58</t>
  </si>
  <si>
    <t xml:space="preserve">Выписка из ЕГРН № 58</t>
  </si>
  <si>
    <t xml:space="preserve">56</t>
  </si>
  <si>
    <t xml:space="preserve">Фамилия Имя Отчество 59</t>
  </si>
  <si>
    <t xml:space="preserve">Выписка из ЕГРН № 59</t>
  </si>
  <si>
    <t xml:space="preserve">57</t>
  </si>
  <si>
    <t xml:space="preserve">Фамилия Имя Отчество 60</t>
  </si>
  <si>
    <t xml:space="preserve">Выписка из ЕГРН № 60</t>
  </si>
  <si>
    <t xml:space="preserve">58</t>
  </si>
  <si>
    <t xml:space="preserve">Фамилия Имя Отчество 61</t>
  </si>
  <si>
    <t xml:space="preserve">Выписка из ЕГРН № 61</t>
  </si>
  <si>
    <t xml:space="preserve">59</t>
  </si>
  <si>
    <t xml:space="preserve">Фамилия Имя Отчество 62</t>
  </si>
  <si>
    <t xml:space="preserve">Выписка из ЕГРН № 62</t>
  </si>
  <si>
    <t xml:space="preserve">60</t>
  </si>
  <si>
    <t xml:space="preserve">Фамилия Имя Отчество 63</t>
  </si>
  <si>
    <t xml:space="preserve">Выписка из ЕГРН № 63</t>
  </si>
  <si>
    <t xml:space="preserve">61</t>
  </si>
  <si>
    <t xml:space="preserve">Фамилия Имя Отчество 64</t>
  </si>
  <si>
    <t xml:space="preserve">Выписка из ЕГРН № 64</t>
  </si>
  <si>
    <t xml:space="preserve">62</t>
  </si>
  <si>
    <t xml:space="preserve">Фамилия Имя Отчество 65</t>
  </si>
  <si>
    <t xml:space="preserve">Выписка из ЕГРН № 65</t>
  </si>
  <si>
    <t xml:space="preserve">Фамилия Имя Отчество 66</t>
  </si>
  <si>
    <t xml:space="preserve">Выписка из ЕГРН № 66</t>
  </si>
  <si>
    <t xml:space="preserve">Фамилия Имя Отчество 67</t>
  </si>
  <si>
    <t xml:space="preserve">Выписка из ЕГРН № 67</t>
  </si>
  <si>
    <t xml:space="preserve">Фамилия Имя Отчество 68</t>
  </si>
  <si>
    <t xml:space="preserve">Выписка из ЕГРН № 68</t>
  </si>
  <si>
    <t xml:space="preserve">63</t>
  </si>
  <si>
    <t xml:space="preserve">Фамилия Имя Отчество 69</t>
  </si>
  <si>
    <t xml:space="preserve">Выписка из ЕГРН № 69</t>
  </si>
  <si>
    <t xml:space="preserve">64</t>
  </si>
  <si>
    <t xml:space="preserve">Фамилия Имя Отчество 70</t>
  </si>
  <si>
    <t xml:space="preserve">Выписка из ЕГРН № 70</t>
  </si>
  <si>
    <t xml:space="preserve">65</t>
  </si>
  <si>
    <t xml:space="preserve">Фамилия Имя Отчество 71</t>
  </si>
  <si>
    <t xml:space="preserve">Выписка из ЕГРН № 71</t>
  </si>
  <si>
    <t xml:space="preserve">66</t>
  </si>
  <si>
    <t xml:space="preserve">Фамилия Имя Отчество 72</t>
  </si>
  <si>
    <t xml:space="preserve">Выписка из ЕГРН № 72</t>
  </si>
  <si>
    <t xml:space="preserve">67-68</t>
  </si>
  <si>
    <t xml:space="preserve">Фамилия Имя Отчество 73</t>
  </si>
  <si>
    <t xml:space="preserve">Выписка из ЕГРН № 73</t>
  </si>
  <si>
    <t xml:space="preserve">69</t>
  </si>
  <si>
    <t xml:space="preserve">Фамилия Имя Отчество 74</t>
  </si>
  <si>
    <t xml:space="preserve">Выписка из ЕГРН № 74</t>
  </si>
  <si>
    <t xml:space="preserve">70</t>
  </si>
  <si>
    <t xml:space="preserve">Фамилия Имя Отчество 75</t>
  </si>
  <si>
    <t xml:space="preserve">Выписка из ЕГРН № 75</t>
  </si>
  <si>
    <t xml:space="preserve">71</t>
  </si>
  <si>
    <t xml:space="preserve">Фамилия Имя Отчество 76</t>
  </si>
  <si>
    <t xml:space="preserve">Выписка из ЕГРН № 76</t>
  </si>
  <si>
    <t xml:space="preserve">72</t>
  </si>
  <si>
    <t xml:space="preserve">Фамилия Имя Отчество 77</t>
  </si>
  <si>
    <t xml:space="preserve">Выписка из ЕГРН № 77</t>
  </si>
  <si>
    <t xml:space="preserve">73</t>
  </si>
  <si>
    <t xml:space="preserve">Фамилия Имя Отчество 78</t>
  </si>
  <si>
    <t xml:space="preserve">Выписка из ЕГРН № 78</t>
  </si>
  <si>
    <t xml:space="preserve">74</t>
  </si>
  <si>
    <t xml:space="preserve">Фамилия Имя Отчество 79</t>
  </si>
  <si>
    <t xml:space="preserve">Выписка из ЕГРН № 79</t>
  </si>
  <si>
    <t xml:space="preserve">75</t>
  </si>
  <si>
    <t xml:space="preserve">Фамилия Имя Отчество 80</t>
  </si>
  <si>
    <t xml:space="preserve">Выписка из ЕГРН № 80</t>
  </si>
  <si>
    <t xml:space="preserve">76</t>
  </si>
  <si>
    <t xml:space="preserve">Фамилия Имя Отчество 81</t>
  </si>
  <si>
    <t xml:space="preserve">Выписка из ЕГРН № 81</t>
  </si>
  <si>
    <t xml:space="preserve">77</t>
  </si>
  <si>
    <t xml:space="preserve">Фамилия Имя Отчество 82</t>
  </si>
  <si>
    <t xml:space="preserve">Выписка из ЕГРН № 82</t>
  </si>
  <si>
    <t xml:space="preserve">Фамилия Имя Отчество 83</t>
  </si>
  <si>
    <t xml:space="preserve">Выписка из ЕГРН № 83</t>
  </si>
  <si>
    <t xml:space="preserve">78</t>
  </si>
  <si>
    <t xml:space="preserve">Фамилия Имя Отчество 84</t>
  </si>
  <si>
    <t xml:space="preserve">Выписка из ЕГРН № 84</t>
  </si>
  <si>
    <t xml:space="preserve">79</t>
  </si>
  <si>
    <t xml:space="preserve">Фамилия Имя Отчество 85</t>
  </si>
  <si>
    <t xml:space="preserve">Выписка из ЕГРН № 85</t>
  </si>
  <si>
    <t xml:space="preserve">Фамилия Имя Отчество 86</t>
  </si>
  <si>
    <t xml:space="preserve">Выписка из ЕГРН № 86</t>
  </si>
  <si>
    <t xml:space="preserve">80</t>
  </si>
  <si>
    <t xml:space="preserve">Фамилия Имя Отчество 87</t>
  </si>
  <si>
    <t xml:space="preserve">Выписка из ЕГРН № 87</t>
  </si>
  <si>
    <t xml:space="preserve">81</t>
  </si>
  <si>
    <t xml:space="preserve">Фамилия Имя Отчество 88</t>
  </si>
  <si>
    <t xml:space="preserve">Выписка из ЕГРН № 88</t>
  </si>
  <si>
    <t xml:space="preserve">82</t>
  </si>
  <si>
    <t xml:space="preserve">Фамилия Имя Отчество 89</t>
  </si>
  <si>
    <t xml:space="preserve">Выписка из ЕГРН № 89</t>
  </si>
  <si>
    <t xml:space="preserve">83</t>
  </si>
  <si>
    <t xml:space="preserve">Фамилия Имя Отчество 90</t>
  </si>
  <si>
    <t xml:space="preserve">Выписка из ЕГРН № 90</t>
  </si>
  <si>
    <t xml:space="preserve">84</t>
  </si>
  <si>
    <t xml:space="preserve">Фамилия Имя Отчество 91</t>
  </si>
  <si>
    <t xml:space="preserve">Выписка из ЕГРН № 91</t>
  </si>
  <si>
    <t xml:space="preserve">85</t>
  </si>
  <si>
    <t xml:space="preserve">Фамилия Имя Отчество 92</t>
  </si>
  <si>
    <t xml:space="preserve">Выписка из ЕГРН № 92</t>
  </si>
  <si>
    <t xml:space="preserve">86</t>
  </si>
  <si>
    <t xml:space="preserve">Фамилия Имя Отчество 93</t>
  </si>
  <si>
    <t xml:space="preserve">Выписка из ЕГРН № 93</t>
  </si>
  <si>
    <t xml:space="preserve">87</t>
  </si>
  <si>
    <t xml:space="preserve">Фамилия Имя Отчество 94</t>
  </si>
  <si>
    <t xml:space="preserve">Выписка из ЕГРН № 94</t>
  </si>
  <si>
    <t xml:space="preserve">88</t>
  </si>
  <si>
    <t xml:space="preserve">Фамилия Имя Отчество 95</t>
  </si>
  <si>
    <t xml:space="preserve">Выписка из ЕГРН № 95</t>
  </si>
  <si>
    <t xml:space="preserve">89</t>
  </si>
  <si>
    <t xml:space="preserve">Фамилия Имя Отчество 96</t>
  </si>
  <si>
    <t xml:space="preserve">Выписка из ЕГРН № 96</t>
  </si>
  <si>
    <t xml:space="preserve">90</t>
  </si>
  <si>
    <t xml:space="preserve">Фамилия Имя Отчество 97</t>
  </si>
  <si>
    <t xml:space="preserve">Выписка из ЕГРН № 97</t>
  </si>
  <si>
    <t xml:space="preserve">Фамилия Имя Отчество 98</t>
  </si>
  <si>
    <t xml:space="preserve">Выписка из ЕГРН № 98</t>
  </si>
  <si>
    <t xml:space="preserve">Фамилия Имя Отчество 99</t>
  </si>
  <si>
    <t xml:space="preserve">Выписка из ЕГРН № 99</t>
  </si>
  <si>
    <t xml:space="preserve">Фамилия Имя Отчество 100</t>
  </si>
  <si>
    <t xml:space="preserve">Выписка из ЕГРН № 100</t>
  </si>
  <si>
    <t xml:space="preserve">Фамилия Имя Отчество 101</t>
  </si>
  <si>
    <t xml:space="preserve">Выписка из ЕГРН № 101</t>
  </si>
  <si>
    <t xml:space="preserve">Фамилия Имя Отчество 102</t>
  </si>
  <si>
    <t xml:space="preserve">Выписка из ЕГРН № 102</t>
  </si>
  <si>
    <t xml:space="preserve">3А</t>
  </si>
  <si>
    <t xml:space="preserve">нежилое</t>
  </si>
  <si>
    <t xml:space="preserve">Собственность</t>
  </si>
  <si>
    <t xml:space="preserve">Фамилия Имя Отчество 103</t>
  </si>
  <si>
    <t xml:space="preserve">Выписка из ЕГРН № 103</t>
  </si>
  <si>
    <t xml:space="preserve">5А</t>
  </si>
  <si>
    <t xml:space="preserve">Фамилия Имя Отчество 104</t>
  </si>
  <si>
    <t xml:space="preserve">Выписка из ЕГРН № 104</t>
  </si>
  <si>
    <t xml:space="preserve">6А</t>
  </si>
  <si>
    <t xml:space="preserve">Фамилия Имя Отчество 105</t>
  </si>
  <si>
    <t xml:space="preserve">Выписка из ЕГРН № 105</t>
  </si>
  <si>
    <t xml:space="preserve">4А</t>
  </si>
  <si>
    <t xml:space="preserve">Фамилия Имя Отчество 106</t>
  </si>
  <si>
    <t xml:space="preserve">Выписка из ЕГРН № 106</t>
  </si>
  <si>
    <t xml:space="preserve">1А</t>
  </si>
  <si>
    <t xml:space="preserve">Фамилия Имя Отчество 107</t>
  </si>
  <si>
    <t xml:space="preserve">Выписка из ЕГРН № 107</t>
  </si>
  <si>
    <t xml:space="preserve">2А</t>
  </si>
  <si>
    <t xml:space="preserve">Фамилия Имя Отчество 108</t>
  </si>
  <si>
    <t xml:space="preserve">Выписка из ЕГРН № 108</t>
  </si>
  <si>
    <t xml:space="preserve">3Т</t>
  </si>
  <si>
    <t xml:space="preserve">Фамилия Имя Отчество 109</t>
  </si>
  <si>
    <t xml:space="preserve">Выписка из ЕГРН № 109</t>
  </si>
  <si>
    <t xml:space="preserve">5Т</t>
  </si>
  <si>
    <t xml:space="preserve">Фамилия Имя Отчество 110</t>
  </si>
  <si>
    <t xml:space="preserve">Выписка из ЕГРН № 110</t>
  </si>
  <si>
    <t xml:space="preserve">6Т</t>
  </si>
  <si>
    <t xml:space="preserve">Фамилия Имя Отчество 111</t>
  </si>
  <si>
    <t xml:space="preserve">Выписка из ЕГРН № 111</t>
  </si>
  <si>
    <t xml:space="preserve">4Т</t>
  </si>
  <si>
    <t xml:space="preserve">Фамилия Имя Отчество 112</t>
  </si>
  <si>
    <t xml:space="preserve">Выписка из ЕГРН № 112</t>
  </si>
  <si>
    <t xml:space="preserve">1Т</t>
  </si>
  <si>
    <t xml:space="preserve">Фамилия Имя Отчество 113</t>
  </si>
  <si>
    <t xml:space="preserve">Выписка из ЕГРН № 113</t>
  </si>
  <si>
    <t xml:space="preserve">2Т</t>
  </si>
  <si>
    <t xml:space="preserve">Фамилия Имя Отчество 114</t>
  </si>
  <si>
    <t xml:space="preserve">Выписка из ЕГРН № 114</t>
  </si>
  <si>
    <t xml:space="preserve">Фамилия Имя Отчество 115</t>
  </si>
  <si>
    <t xml:space="preserve">Выписка из ЕГРН № 115</t>
  </si>
  <si>
    <t xml:space="preserve">Фамилия Имя Отчество 116</t>
  </si>
  <si>
    <t xml:space="preserve">Выписка из ЕГРН № 116</t>
  </si>
  <si>
    <t xml:space="preserve">Фамилия Имя Отчество 117</t>
  </si>
  <si>
    <t xml:space="preserve">Выписка из ЕГРН № 117</t>
  </si>
  <si>
    <t xml:space="preserve">Приложение № 6</t>
  </si>
  <si>
    <t xml:space="preserve">к протоколу ОСС помещений в МКД № 1</t>
  </si>
  <si>
    <t xml:space="preserve">От 31.01.2025 г.</t>
  </si>
  <si>
    <t xml:space="preserve">Итоги голосования (результаты подсчета голосов, поданных по вопросам, поставленным на голосование) МКД по адресу Ленинградское шоссе д.00</t>
  </si>
  <si>
    <t xml:space="preserve">Участие в ОСС МКД</t>
  </si>
  <si>
    <t xml:space="preserve">Голосование по вопросу 1, вариант ЗА</t>
  </si>
  <si>
    <t xml:space="preserve">Голосование по вопросу 1, вариант ПРОТИВ</t>
  </si>
  <si>
    <t xml:space="preserve">Голосование по вопросу 1, вариант ВОЗДЕРЖИВАЮСЬ</t>
  </si>
  <si>
    <t xml:space="preserve">пп собственника согласно реестру</t>
  </si>
  <si>
    <t xml:space="preserve">Площадь, в количестве 2/3, справочно, кв.м.</t>
  </si>
  <si>
    <t xml:space="preserve">Доля собственности, в количестве 2/3, справочно, %</t>
  </si>
  <si>
    <t xml:space="preserve">Количество собственников участвующих в ОСС МКД</t>
  </si>
  <si>
    <t xml:space="preserve">Площадь, принадлежащая проголосовавшим собственникам помещений (S3) кв.м.</t>
  </si>
  <si>
    <t xml:space="preserve">Доля собственности проголосовавших в общем имуществе</t>
  </si>
  <si>
    <t xml:space="preserve">ЗА</t>
  </si>
  <si>
    <t xml:space="preserve">ПРОТИВ</t>
  </si>
  <si>
    <t xml:space="preserve">ВОЗДЕРЖАЛСЯ</t>
  </si>
  <si>
    <t xml:space="preserve">Вопрос №</t>
  </si>
  <si>
    <t xml:space="preserve">Кол-во</t>
  </si>
  <si>
    <t xml:space="preserve">Площадь</t>
  </si>
  <si>
    <t xml:space="preserve">Доля собст.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</si>
</sst>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.000"/>
    <numFmt numFmtId="167" formatCode="General"/>
  </numFmts>
  <fonts count="20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name val="Arial"/>
      <family val="1"/>
      <charset val="1"/>
    </font>
    <font>
      <sz val="10"/>
      <name val="Times New Roman"/>
      <family val="1"/>
      <charset val="1"/>
    </font>
    <font>
      <b val="true"/>
      <sz val="12"/>
      <name val="Arial Cyr"/>
      <family val="0"/>
      <charset val="204"/>
    </font>
    <font>
      <sz val="12"/>
      <name val="Arial Cyr"/>
      <family val="0"/>
      <charset val="204"/>
    </font>
    <font>
      <sz val="12"/>
      <name val="Arial Cyr"/>
      <family val="2"/>
      <charset val="1"/>
    </font>
    <font>
      <b val="true"/>
      <sz val="12"/>
      <name val="Arial Cyr"/>
      <family val="2"/>
      <charset val="1"/>
    </font>
    <font>
      <sz val="9"/>
      <name val="Arial Cyr"/>
      <family val="0"/>
      <charset val="204"/>
    </font>
    <font>
      <sz val="9"/>
      <name val="Times New Roman"/>
      <family val="1"/>
      <charset val="1"/>
    </font>
    <font>
      <sz val="8"/>
      <name val="Arial Cyr"/>
      <family val="0"/>
      <charset val="204"/>
    </font>
    <font>
      <sz val="8"/>
      <name val="Times New Roman"/>
      <family val="1"/>
      <charset val="1"/>
    </font>
    <font>
      <sz val="8"/>
      <name val="Arial cyr"/>
      <family val="2"/>
      <charset val="1"/>
    </font>
    <font>
      <sz val="8"/>
      <name val="Arial Cyr"/>
      <family val="0"/>
      <charset val="1"/>
    </font>
    <font>
      <sz val="8"/>
      <name val="Arial Cyr"/>
      <family val="2"/>
      <charset val="1"/>
    </font>
    <font>
      <b val="true"/>
      <sz val="9"/>
      <name val="Arial Cyr"/>
      <family val="0"/>
      <charset val="204"/>
    </font>
    <font>
      <sz val="9"/>
      <name val="Arial Cyr"/>
      <family val="2"/>
      <charset val="1"/>
    </font>
    <font>
      <i val="true"/>
      <sz val="10"/>
      <name val="Arial Cyr"/>
      <family val="0"/>
      <charset val="204"/>
    </font>
  </fonts>
  <fills count="5">
    <fill>
      <patternFill patternType="none"/>
    </fill>
    <fill>
      <patternFill patternType="gray125"/>
    </fill>
    <fill>
      <patternFill patternType="solid">
        <fgColor rgb="FFDDE8CB"/>
        <bgColor rgb="FFFFD7D7"/>
      </patternFill>
    </fill>
    <fill>
      <patternFill patternType="solid">
        <fgColor rgb="FFFFD7D7"/>
        <bgColor rgb="FFDDE8CB"/>
      </patternFill>
    </fill>
    <fill>
      <patternFill patternType="solid">
        <fgColor rgb="FFFFFFD7"/>
        <bgColor rgb="FFFFFF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0" fillId="2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4" borderId="2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0" fillId="2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10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0" fillId="4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3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4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4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0" fillId="2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2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2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3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3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3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4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4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4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D7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E8CB"/>
      <rgbColor rgb="FFFFFF99"/>
      <rgbColor rgb="FF99CCFF"/>
      <rgbColor rgb="FFFF99CC"/>
      <rgbColor rgb="FFCC99FF"/>
      <rgbColor rgb="FFFFD7D7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J125"/>
  <sheetViews>
    <sheetView showFormulas="false" showGridLines="true" showRowColHeaders="true" showZeros="true" rightToLeft="false" tabSelected="true" showOutlineSymbols="true" defaultGridColor="true" view="normal" topLeftCell="A1" colorId="64" zoomScale="160" zoomScaleNormal="160" zoomScalePageLayoutView="100" workbookViewId="0">
      <selection pane="topLeft" activeCell="F126" activeCellId="0" sqref="F126"/>
    </sheetView>
  </sheetViews>
  <sheetFormatPr defaultColWidth="9.0546875" defaultRowHeight="12.8" zeroHeight="false" outlineLevelRow="0" outlineLevelCol="0"/>
  <cols>
    <col collapsed="false" customWidth="true" hidden="false" outlineLevel="0" max="1" min="1" style="1" width="3.57"/>
    <col collapsed="false" customWidth="true" hidden="false" outlineLevel="0" max="2" min="2" style="2" width="7.71"/>
    <col collapsed="false" customWidth="true" hidden="false" outlineLevel="0" max="3" min="3" style="1" width="6.84"/>
    <col collapsed="false" customWidth="true" hidden="false" outlineLevel="0" max="4" min="4" style="3" width="6.73"/>
    <col collapsed="false" customWidth="true" hidden="false" outlineLevel="0" max="5" min="5" style="1" width="14.37"/>
    <col collapsed="false" customWidth="true" hidden="false" outlineLevel="0" max="6" min="6" style="4" width="27.85"/>
    <col collapsed="false" customWidth="true" hidden="false" outlineLevel="0" max="7" min="7" style="1" width="9.59"/>
    <col collapsed="false" customWidth="true" hidden="false" outlineLevel="0" max="8" min="8" style="1" width="61.59"/>
    <col collapsed="false" customWidth="true" hidden="false" outlineLevel="0" max="9" min="9" style="3" width="6.73"/>
    <col collapsed="false" customWidth="true" hidden="false" outlineLevel="0" max="1024" min="1024" style="1" width="11.52"/>
  </cols>
  <sheetData>
    <row r="1" customFormat="false" ht="26.85" hidden="false" customHeight="true" outlineLevel="0" collapsed="false">
      <c r="A1" s="5" t="s">
        <v>0</v>
      </c>
      <c r="B1" s="5"/>
      <c r="C1" s="5"/>
      <c r="D1" s="5"/>
      <c r="E1" s="5"/>
      <c r="F1" s="5"/>
      <c r="G1" s="5"/>
      <c r="H1" s="6" t="s">
        <v>1</v>
      </c>
      <c r="I1" s="6"/>
    </row>
    <row r="3" s="10" customFormat="true" ht="15" hidden="false" customHeight="true" outlineLevel="0" collapsed="false">
      <c r="A3" s="7" t="s">
        <v>2</v>
      </c>
      <c r="B3" s="8"/>
      <c r="C3" s="7"/>
      <c r="D3" s="9"/>
      <c r="E3" s="7"/>
      <c r="G3" s="11" t="n">
        <v>5683</v>
      </c>
      <c r="H3" s="7" t="s">
        <v>3</v>
      </c>
      <c r="I3" s="12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AMJ3" s="1"/>
    </row>
    <row r="4" s="10" customFormat="true" ht="15" hidden="false" customHeight="true" outlineLevel="0" collapsed="false">
      <c r="A4" s="7" t="s">
        <v>4</v>
      </c>
      <c r="B4" s="8"/>
      <c r="C4" s="7"/>
      <c r="D4" s="9"/>
      <c r="E4" s="7"/>
      <c r="G4" s="11" t="n">
        <v>520.1</v>
      </c>
      <c r="H4" s="7" t="s">
        <v>3</v>
      </c>
      <c r="I4" s="12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AMJ4" s="1"/>
    </row>
    <row r="5" s="10" customFormat="true" ht="15" hidden="false" customHeight="true" outlineLevel="0" collapsed="false">
      <c r="A5" s="7" t="s">
        <v>5</v>
      </c>
      <c r="B5" s="8"/>
      <c r="C5" s="7"/>
      <c r="D5" s="9"/>
      <c r="E5" s="7"/>
      <c r="G5" s="11" t="n">
        <f aca="false">SUM(G3:G4)</f>
        <v>6203.1</v>
      </c>
      <c r="H5" s="7" t="s">
        <v>3</v>
      </c>
      <c r="I5" s="12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AMJ5" s="1"/>
    </row>
    <row r="6" customFormat="false" ht="93" hidden="false" customHeight="true" outlineLevel="0" collapsed="false">
      <c r="A6" s="13" t="s">
        <v>6</v>
      </c>
      <c r="B6" s="14" t="s">
        <v>7</v>
      </c>
      <c r="C6" s="14" t="s">
        <v>8</v>
      </c>
      <c r="D6" s="14" t="s">
        <v>9</v>
      </c>
      <c r="E6" s="13" t="s">
        <v>10</v>
      </c>
      <c r="F6" s="15" t="s">
        <v>11</v>
      </c>
      <c r="G6" s="13" t="s">
        <v>12</v>
      </c>
      <c r="H6" s="13" t="s">
        <v>13</v>
      </c>
      <c r="I6" s="14" t="s">
        <v>14</v>
      </c>
    </row>
    <row r="7" s="16" customFormat="true" ht="12.8" hidden="false" customHeight="false" outlineLevel="0" collapsed="false">
      <c r="A7" s="13" t="s">
        <v>15</v>
      </c>
      <c r="B7" s="13" t="s">
        <v>16</v>
      </c>
      <c r="C7" s="13" t="s">
        <v>17</v>
      </c>
      <c r="D7" s="13" t="s">
        <v>18</v>
      </c>
      <c r="E7" s="13" t="s">
        <v>19</v>
      </c>
      <c r="F7" s="15" t="s">
        <v>20</v>
      </c>
      <c r="G7" s="13" t="s">
        <v>21</v>
      </c>
      <c r="H7" s="13" t="s">
        <v>22</v>
      </c>
      <c r="I7" s="13" t="s">
        <v>23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AMJ7" s="1"/>
    </row>
    <row r="8" customFormat="false" ht="12.75" hidden="false" customHeight="true" outlineLevel="0" collapsed="false">
      <c r="A8" s="17" t="n">
        <v>1</v>
      </c>
      <c r="B8" s="17" t="s">
        <v>15</v>
      </c>
      <c r="C8" s="17" t="n">
        <v>59.4</v>
      </c>
      <c r="D8" s="18" t="s">
        <v>24</v>
      </c>
      <c r="E8" s="19" t="s">
        <v>25</v>
      </c>
      <c r="F8" s="20" t="s">
        <v>26</v>
      </c>
      <c r="G8" s="17" t="n">
        <v>59.4</v>
      </c>
      <c r="H8" s="21" t="s">
        <v>27</v>
      </c>
      <c r="I8" s="22" t="n">
        <f aca="false">G8/($G$3+$G$4)*100</f>
        <v>0.957585723267398</v>
      </c>
    </row>
    <row r="9" customFormat="false" ht="12.75" hidden="false" customHeight="true" outlineLevel="0" collapsed="false">
      <c r="A9" s="17" t="n">
        <v>2</v>
      </c>
      <c r="B9" s="17" t="s">
        <v>16</v>
      </c>
      <c r="C9" s="17" t="n">
        <v>35.8</v>
      </c>
      <c r="D9" s="18" t="s">
        <v>24</v>
      </c>
      <c r="E9" s="19" t="s">
        <v>25</v>
      </c>
      <c r="F9" s="20" t="s">
        <v>28</v>
      </c>
      <c r="G9" s="17" t="n">
        <v>35.8</v>
      </c>
      <c r="H9" s="21" t="s">
        <v>29</v>
      </c>
      <c r="I9" s="22" t="n">
        <f aca="false">G9/($G$3+$G$4)*100</f>
        <v>0.577130789443988</v>
      </c>
    </row>
    <row r="10" customFormat="false" ht="12.75" hidden="false" customHeight="true" outlineLevel="0" collapsed="false">
      <c r="A10" s="17" t="n">
        <v>3</v>
      </c>
      <c r="B10" s="17" t="s">
        <v>17</v>
      </c>
      <c r="C10" s="17" t="n">
        <v>60.2</v>
      </c>
      <c r="D10" s="18" t="s">
        <v>24</v>
      </c>
      <c r="E10" s="19" t="s">
        <v>25</v>
      </c>
      <c r="F10" s="20" t="s">
        <v>30</v>
      </c>
      <c r="G10" s="17" t="n">
        <v>30.1</v>
      </c>
      <c r="H10" s="21" t="s">
        <v>31</v>
      </c>
      <c r="I10" s="22" t="n">
        <f aca="false">G10/($G$3+$G$4)*100</f>
        <v>0.485241250342571</v>
      </c>
    </row>
    <row r="11" customFormat="false" ht="12.75" hidden="false" customHeight="true" outlineLevel="0" collapsed="false">
      <c r="A11" s="17" t="n">
        <v>4</v>
      </c>
      <c r="B11" s="17" t="n">
        <v>3</v>
      </c>
      <c r="C11" s="17" t="n">
        <v>60.2</v>
      </c>
      <c r="D11" s="18" t="s">
        <v>24</v>
      </c>
      <c r="E11" s="19" t="s">
        <v>25</v>
      </c>
      <c r="F11" s="20" t="s">
        <v>32</v>
      </c>
      <c r="G11" s="17" t="n">
        <v>30.1</v>
      </c>
      <c r="H11" s="21" t="s">
        <v>33</v>
      </c>
      <c r="I11" s="22" t="n">
        <f aca="false">G11/($G$3+$G$4)*100</f>
        <v>0.485241250342571</v>
      </c>
    </row>
    <row r="12" customFormat="false" ht="12.75" hidden="false" customHeight="true" outlineLevel="0" collapsed="false">
      <c r="A12" s="17" t="n">
        <v>5</v>
      </c>
      <c r="B12" s="17" t="s">
        <v>18</v>
      </c>
      <c r="C12" s="17" t="n">
        <v>69.9</v>
      </c>
      <c r="D12" s="18" t="s">
        <v>24</v>
      </c>
      <c r="E12" s="19" t="s">
        <v>25</v>
      </c>
      <c r="F12" s="20" t="s">
        <v>34</v>
      </c>
      <c r="G12" s="17" t="n">
        <v>69.9</v>
      </c>
      <c r="H12" s="21" t="s">
        <v>35</v>
      </c>
      <c r="I12" s="22" t="n">
        <f aca="false">G12/($G$3+$G$4)*100</f>
        <v>1.12685592687527</v>
      </c>
    </row>
    <row r="13" customFormat="false" ht="12.75" hidden="false" customHeight="true" outlineLevel="0" collapsed="false">
      <c r="A13" s="17" t="n">
        <v>6</v>
      </c>
      <c r="B13" s="17" t="s">
        <v>19</v>
      </c>
      <c r="C13" s="17" t="n">
        <v>67</v>
      </c>
      <c r="D13" s="18" t="s">
        <v>24</v>
      </c>
      <c r="E13" s="19" t="s">
        <v>25</v>
      </c>
      <c r="F13" s="20" t="s">
        <v>36</v>
      </c>
      <c r="G13" s="17" t="n">
        <v>67</v>
      </c>
      <c r="H13" s="21" t="s">
        <v>37</v>
      </c>
      <c r="I13" s="22" t="n">
        <f aca="false">G13/($G$3+$G$4)*100</f>
        <v>1.08010510873595</v>
      </c>
    </row>
    <row r="14" customFormat="false" ht="12.75" hidden="false" customHeight="true" outlineLevel="0" collapsed="false">
      <c r="A14" s="17" t="n">
        <v>7</v>
      </c>
      <c r="B14" s="17" t="s">
        <v>20</v>
      </c>
      <c r="C14" s="17" t="n">
        <v>126</v>
      </c>
      <c r="D14" s="18" t="s">
        <v>24</v>
      </c>
      <c r="E14" s="19" t="s">
        <v>25</v>
      </c>
      <c r="F14" s="20" t="s">
        <v>38</v>
      </c>
      <c r="G14" s="17" t="n">
        <v>126</v>
      </c>
      <c r="H14" s="21" t="s">
        <v>39</v>
      </c>
      <c r="I14" s="22" t="n">
        <f aca="false">G14/($G$3+$G$4)*100</f>
        <v>2.03124244329448</v>
      </c>
    </row>
    <row r="15" customFormat="false" ht="12.75" hidden="false" customHeight="true" outlineLevel="0" collapsed="false">
      <c r="A15" s="17" t="n">
        <v>8</v>
      </c>
      <c r="B15" s="17" t="s">
        <v>21</v>
      </c>
      <c r="C15" s="17" t="n">
        <v>59.1</v>
      </c>
      <c r="D15" s="18" t="s">
        <v>24</v>
      </c>
      <c r="E15" s="19" t="s">
        <v>25</v>
      </c>
      <c r="F15" s="20" t="s">
        <v>40</v>
      </c>
      <c r="G15" s="17" t="n">
        <v>59.1</v>
      </c>
      <c r="H15" s="21" t="s">
        <v>41</v>
      </c>
      <c r="I15" s="22" t="n">
        <f aca="false">G15/($G$3+$G$4)*100</f>
        <v>0.952749431735745</v>
      </c>
    </row>
    <row r="16" customFormat="false" ht="12.75" hidden="false" customHeight="true" outlineLevel="0" collapsed="false">
      <c r="A16" s="17" t="n">
        <v>9</v>
      </c>
      <c r="B16" s="17" t="s">
        <v>22</v>
      </c>
      <c r="C16" s="17" t="n">
        <v>35.8</v>
      </c>
      <c r="D16" s="18" t="s">
        <v>24</v>
      </c>
      <c r="E16" s="19" t="s">
        <v>25</v>
      </c>
      <c r="F16" s="20" t="s">
        <v>42</v>
      </c>
      <c r="G16" s="17" t="n">
        <v>35.8</v>
      </c>
      <c r="H16" s="21" t="s">
        <v>43</v>
      </c>
      <c r="I16" s="22" t="n">
        <f aca="false">G16/($G$3+$G$4)*100</f>
        <v>0.577130789443988</v>
      </c>
    </row>
    <row r="17" customFormat="false" ht="12.75" hidden="false" customHeight="true" outlineLevel="0" collapsed="false">
      <c r="A17" s="17" t="n">
        <v>10</v>
      </c>
      <c r="B17" s="17" t="s">
        <v>23</v>
      </c>
      <c r="C17" s="17" t="n">
        <v>59.5</v>
      </c>
      <c r="D17" s="18" t="s">
        <v>24</v>
      </c>
      <c r="E17" s="19" t="s">
        <v>44</v>
      </c>
      <c r="F17" s="20" t="s">
        <v>45</v>
      </c>
      <c r="G17" s="17" t="n">
        <v>59.5</v>
      </c>
      <c r="H17" s="21" t="s">
        <v>46</v>
      </c>
      <c r="I17" s="22" t="n">
        <f aca="false">G17/($G$3+$G$4)*100</f>
        <v>0.959197820444616</v>
      </c>
    </row>
    <row r="18" customFormat="false" ht="12.75" hidden="false" customHeight="true" outlineLevel="0" collapsed="false">
      <c r="A18" s="17" t="n">
        <v>11</v>
      </c>
      <c r="B18" s="17" t="s">
        <v>47</v>
      </c>
      <c r="C18" s="17" t="n">
        <v>70.5</v>
      </c>
      <c r="D18" s="18" t="s">
        <v>24</v>
      </c>
      <c r="E18" s="19" t="s">
        <v>44</v>
      </c>
      <c r="F18" s="20" t="s">
        <v>48</v>
      </c>
      <c r="G18" s="17" t="n">
        <v>70.5</v>
      </c>
      <c r="H18" s="21" t="s">
        <v>49</v>
      </c>
      <c r="I18" s="22" t="n">
        <f aca="false">G18/($G$3+$G$4)*100</f>
        <v>1.13652850993858</v>
      </c>
    </row>
    <row r="19" customFormat="false" ht="12.75" hidden="false" customHeight="true" outlineLevel="0" collapsed="false">
      <c r="A19" s="17" t="n">
        <v>12</v>
      </c>
      <c r="B19" s="17" t="s">
        <v>50</v>
      </c>
      <c r="C19" s="17" t="n">
        <v>65.9</v>
      </c>
      <c r="D19" s="18" t="s">
        <v>24</v>
      </c>
      <c r="E19" s="19" t="s">
        <v>25</v>
      </c>
      <c r="F19" s="20" t="s">
        <v>51</v>
      </c>
      <c r="G19" s="17" t="n">
        <v>65.9</v>
      </c>
      <c r="H19" s="21" t="s">
        <v>52</v>
      </c>
      <c r="I19" s="22" t="n">
        <f aca="false">G19/($G$3+$G$4)*100</f>
        <v>1.06237203978656</v>
      </c>
    </row>
    <row r="20" customFormat="false" ht="12.75" hidden="false" customHeight="true" outlineLevel="0" collapsed="false">
      <c r="A20" s="17" t="n">
        <v>13</v>
      </c>
      <c r="B20" s="17" t="s">
        <v>53</v>
      </c>
      <c r="C20" s="17" t="n">
        <v>60</v>
      </c>
      <c r="D20" s="18" t="s">
        <v>24</v>
      </c>
      <c r="E20" s="19" t="s">
        <v>25</v>
      </c>
      <c r="F20" s="20" t="s">
        <v>54</v>
      </c>
      <c r="G20" s="17" t="n">
        <v>60</v>
      </c>
      <c r="H20" s="21" t="s">
        <v>55</v>
      </c>
      <c r="I20" s="22" t="n">
        <f aca="false">G20/($G$3+$G$4)*100</f>
        <v>0.967258306330706</v>
      </c>
    </row>
    <row r="21" customFormat="false" ht="12.75" hidden="false" customHeight="true" outlineLevel="0" collapsed="false">
      <c r="A21" s="17" t="n">
        <v>14</v>
      </c>
      <c r="B21" s="17" t="s">
        <v>56</v>
      </c>
      <c r="C21" s="17" t="n">
        <v>59</v>
      </c>
      <c r="D21" s="18" t="s">
        <v>24</v>
      </c>
      <c r="E21" s="19" t="s">
        <v>25</v>
      </c>
      <c r="F21" s="20" t="s">
        <v>57</v>
      </c>
      <c r="G21" s="17" t="n">
        <v>59</v>
      </c>
      <c r="H21" s="21" t="s">
        <v>58</v>
      </c>
      <c r="I21" s="22" t="n">
        <f aca="false">G21/($G$3+$G$4)*100</f>
        <v>0.951137334558527</v>
      </c>
    </row>
    <row r="22" customFormat="false" ht="12.75" hidden="false" customHeight="true" outlineLevel="0" collapsed="false">
      <c r="A22" s="17" t="n">
        <v>15</v>
      </c>
      <c r="B22" s="17" t="s">
        <v>59</v>
      </c>
      <c r="C22" s="17" t="n">
        <v>35.6</v>
      </c>
      <c r="D22" s="18" t="s">
        <v>24</v>
      </c>
      <c r="E22" s="19" t="s">
        <v>25</v>
      </c>
      <c r="F22" s="20" t="s">
        <v>60</v>
      </c>
      <c r="G22" s="17" t="n">
        <v>35.6</v>
      </c>
      <c r="H22" s="21" t="s">
        <v>61</v>
      </c>
      <c r="I22" s="22" t="n">
        <f aca="false">G22/($G$3+$G$4)*100</f>
        <v>0.573906595089552</v>
      </c>
    </row>
    <row r="23" customFormat="false" ht="12.75" hidden="false" customHeight="true" outlineLevel="0" collapsed="false">
      <c r="A23" s="17" t="n">
        <v>16</v>
      </c>
      <c r="B23" s="17" t="s">
        <v>62</v>
      </c>
      <c r="C23" s="17" t="n">
        <v>59.7</v>
      </c>
      <c r="D23" s="18" t="s">
        <v>24</v>
      </c>
      <c r="E23" s="19" t="s">
        <v>44</v>
      </c>
      <c r="F23" s="20" t="s">
        <v>63</v>
      </c>
      <c r="G23" s="17" t="n">
        <v>59.7</v>
      </c>
      <c r="H23" s="21" t="s">
        <v>64</v>
      </c>
      <c r="I23" s="22" t="n">
        <f aca="false">G23/($G$3+$G$4)*100</f>
        <v>0.962422014799052</v>
      </c>
    </row>
    <row r="24" customFormat="false" ht="12.75" hidden="false" customHeight="true" outlineLevel="0" collapsed="false">
      <c r="A24" s="17" t="n">
        <v>17</v>
      </c>
      <c r="B24" s="17" t="s">
        <v>65</v>
      </c>
      <c r="C24" s="17" t="n">
        <v>69.9</v>
      </c>
      <c r="D24" s="18" t="s">
        <v>24</v>
      </c>
      <c r="E24" s="19" t="s">
        <v>25</v>
      </c>
      <c r="F24" s="20" t="s">
        <v>66</v>
      </c>
      <c r="G24" s="17" t="n">
        <f aca="false">C24/3</f>
        <v>23.3</v>
      </c>
      <c r="H24" s="21" t="s">
        <v>67</v>
      </c>
      <c r="I24" s="22" t="n">
        <f aca="false">G24/($G$3+$G$4)*100</f>
        <v>0.375618642291757</v>
      </c>
    </row>
    <row r="25" customFormat="false" ht="12.75" hidden="false" customHeight="true" outlineLevel="0" collapsed="false">
      <c r="A25" s="17" t="n">
        <v>18</v>
      </c>
      <c r="B25" s="17" t="s">
        <v>65</v>
      </c>
      <c r="C25" s="17" t="n">
        <v>69.9</v>
      </c>
      <c r="D25" s="18" t="s">
        <v>24</v>
      </c>
      <c r="E25" s="19" t="s">
        <v>25</v>
      </c>
      <c r="F25" s="20" t="s">
        <v>68</v>
      </c>
      <c r="G25" s="17" t="n">
        <f aca="false">C25/3</f>
        <v>23.3</v>
      </c>
      <c r="H25" s="21" t="s">
        <v>69</v>
      </c>
      <c r="I25" s="22" t="n">
        <f aca="false">G25/($G$3+$G$4)*100</f>
        <v>0.375618642291757</v>
      </c>
    </row>
    <row r="26" customFormat="false" ht="12.75" hidden="false" customHeight="true" outlineLevel="0" collapsed="false">
      <c r="A26" s="17" t="n">
        <v>19</v>
      </c>
      <c r="B26" s="17" t="s">
        <v>65</v>
      </c>
      <c r="C26" s="17" t="n">
        <v>69.9</v>
      </c>
      <c r="D26" s="18" t="s">
        <v>24</v>
      </c>
      <c r="E26" s="19" t="s">
        <v>25</v>
      </c>
      <c r="F26" s="20" t="s">
        <v>70</v>
      </c>
      <c r="G26" s="17" t="n">
        <f aca="false">C26/3</f>
        <v>23.3</v>
      </c>
      <c r="H26" s="21" t="s">
        <v>71</v>
      </c>
      <c r="I26" s="22" t="n">
        <f aca="false">G26/($G$3+$G$4)*100</f>
        <v>0.375618642291757</v>
      </c>
    </row>
    <row r="27" customFormat="false" ht="12.75" hidden="false" customHeight="true" outlineLevel="0" collapsed="false">
      <c r="A27" s="17" t="n">
        <v>20</v>
      </c>
      <c r="B27" s="17" t="s">
        <v>72</v>
      </c>
      <c r="C27" s="17" t="n">
        <v>67.8</v>
      </c>
      <c r="D27" s="18" t="s">
        <v>24</v>
      </c>
      <c r="E27" s="19" t="s">
        <v>25</v>
      </c>
      <c r="F27" s="20" t="s">
        <v>73</v>
      </c>
      <c r="G27" s="17" t="n">
        <v>67.8</v>
      </c>
      <c r="H27" s="21" t="s">
        <v>74</v>
      </c>
      <c r="I27" s="22" t="n">
        <f aca="false">G27/($G$3+$G$4)*100</f>
        <v>1.0930018861537</v>
      </c>
    </row>
    <row r="28" customFormat="false" ht="12.75" hidden="false" customHeight="true" outlineLevel="0" collapsed="false">
      <c r="A28" s="17" t="n">
        <v>21</v>
      </c>
      <c r="B28" s="17" t="s">
        <v>75</v>
      </c>
      <c r="C28" s="17" t="n">
        <v>59.7</v>
      </c>
      <c r="D28" s="18" t="s">
        <v>24</v>
      </c>
      <c r="E28" s="19" t="s">
        <v>25</v>
      </c>
      <c r="F28" s="20" t="s">
        <v>76</v>
      </c>
      <c r="G28" s="17" t="n">
        <v>59.7</v>
      </c>
      <c r="H28" s="21" t="s">
        <v>77</v>
      </c>
      <c r="I28" s="22" t="n">
        <f aca="false">G28/($G$3+$G$4)*100</f>
        <v>0.962422014799052</v>
      </c>
    </row>
    <row r="29" customFormat="false" ht="12.75" hidden="false" customHeight="true" outlineLevel="0" collapsed="false">
      <c r="A29" s="17" t="n">
        <v>22</v>
      </c>
      <c r="B29" s="17" t="s">
        <v>78</v>
      </c>
      <c r="C29" s="17" t="n">
        <v>59.5</v>
      </c>
      <c r="D29" s="18" t="s">
        <v>24</v>
      </c>
      <c r="E29" s="19" t="s">
        <v>44</v>
      </c>
      <c r="F29" s="20" t="s">
        <v>79</v>
      </c>
      <c r="G29" s="17" t="n">
        <v>59.5</v>
      </c>
      <c r="H29" s="21" t="s">
        <v>80</v>
      </c>
      <c r="I29" s="22" t="n">
        <f aca="false">G29/($G$3+$G$4)*100</f>
        <v>0.959197820444616</v>
      </c>
    </row>
    <row r="30" customFormat="false" ht="12.75" hidden="false" customHeight="true" outlineLevel="0" collapsed="false">
      <c r="A30" s="17" t="n">
        <v>23</v>
      </c>
      <c r="B30" s="17" t="s">
        <v>81</v>
      </c>
      <c r="C30" s="17" t="n">
        <v>36.1</v>
      </c>
      <c r="D30" s="18" t="s">
        <v>24</v>
      </c>
      <c r="E30" s="19" t="s">
        <v>25</v>
      </c>
      <c r="F30" s="20" t="s">
        <v>82</v>
      </c>
      <c r="G30" s="17" t="n">
        <v>36.1</v>
      </c>
      <c r="H30" s="21" t="s">
        <v>83</v>
      </c>
      <c r="I30" s="22" t="n">
        <f aca="false">G30/($G$3+$G$4)*100</f>
        <v>0.581967080975641</v>
      </c>
    </row>
    <row r="31" customFormat="false" ht="12.75" hidden="false" customHeight="true" outlineLevel="0" collapsed="false">
      <c r="A31" s="17" t="n">
        <v>24</v>
      </c>
      <c r="B31" s="17" t="s">
        <v>84</v>
      </c>
      <c r="C31" s="17" t="n">
        <v>59</v>
      </c>
      <c r="D31" s="18" t="s">
        <v>24</v>
      </c>
      <c r="E31" s="19" t="s">
        <v>44</v>
      </c>
      <c r="F31" s="20" t="s">
        <v>85</v>
      </c>
      <c r="G31" s="17" t="n">
        <v>59</v>
      </c>
      <c r="H31" s="21" t="s">
        <v>86</v>
      </c>
      <c r="I31" s="22" t="n">
        <f aca="false">G31/($G$3+$G$4)*100</f>
        <v>0.951137334558527</v>
      </c>
    </row>
    <row r="32" customFormat="false" ht="12.75" hidden="false" customHeight="true" outlineLevel="0" collapsed="false">
      <c r="A32" s="17" t="n">
        <v>25</v>
      </c>
      <c r="B32" s="17" t="s">
        <v>87</v>
      </c>
      <c r="C32" s="17" t="n">
        <v>70.2</v>
      </c>
      <c r="D32" s="18" t="s">
        <v>24</v>
      </c>
      <c r="E32" s="19" t="s">
        <v>44</v>
      </c>
      <c r="F32" s="20" t="s">
        <v>88</v>
      </c>
      <c r="G32" s="17" t="n">
        <v>70.2</v>
      </c>
      <c r="H32" s="21" t="s">
        <v>89</v>
      </c>
      <c r="I32" s="22" t="n">
        <f aca="false">G32/($G$3+$G$4)*100</f>
        <v>1.13169221840693</v>
      </c>
    </row>
    <row r="33" customFormat="false" ht="12.75" hidden="false" customHeight="true" outlineLevel="0" collapsed="false">
      <c r="A33" s="17" t="n">
        <v>26</v>
      </c>
      <c r="B33" s="17" t="s">
        <v>90</v>
      </c>
      <c r="C33" s="17" t="n">
        <v>67.4</v>
      </c>
      <c r="D33" s="18" t="s">
        <v>24</v>
      </c>
      <c r="E33" s="19" t="s">
        <v>25</v>
      </c>
      <c r="F33" s="20" t="s">
        <v>91</v>
      </c>
      <c r="G33" s="17" t="n">
        <v>67.4</v>
      </c>
      <c r="H33" s="21" t="s">
        <v>92</v>
      </c>
      <c r="I33" s="22" t="n">
        <f aca="false">G33/($G$3+$G$4)*100</f>
        <v>1.08655349744483</v>
      </c>
    </row>
    <row r="34" customFormat="false" ht="12.75" hidden="false" customHeight="true" outlineLevel="0" collapsed="false">
      <c r="A34" s="17" t="n">
        <v>27</v>
      </c>
      <c r="B34" s="17" t="s">
        <v>93</v>
      </c>
      <c r="C34" s="17" t="n">
        <v>59.8</v>
      </c>
      <c r="D34" s="18" t="s">
        <v>24</v>
      </c>
      <c r="E34" s="19" t="s">
        <v>25</v>
      </c>
      <c r="F34" s="20" t="s">
        <v>94</v>
      </c>
      <c r="G34" s="17" t="n">
        <v>29.9</v>
      </c>
      <c r="H34" s="21" t="s">
        <v>95</v>
      </c>
      <c r="I34" s="22" t="n">
        <f aca="false">G34/($G$3+$G$4)*100</f>
        <v>0.482017055988135</v>
      </c>
    </row>
    <row r="35" customFormat="false" ht="12.75" hidden="false" customHeight="true" outlineLevel="0" collapsed="false">
      <c r="A35" s="17" t="n">
        <v>28</v>
      </c>
      <c r="B35" s="17" t="s">
        <v>93</v>
      </c>
      <c r="C35" s="17" t="n">
        <v>59.8</v>
      </c>
      <c r="D35" s="18" t="s">
        <v>24</v>
      </c>
      <c r="E35" s="19" t="s">
        <v>25</v>
      </c>
      <c r="F35" s="20" t="s">
        <v>96</v>
      </c>
      <c r="G35" s="17" t="n">
        <v>29.9</v>
      </c>
      <c r="H35" s="21" t="s">
        <v>97</v>
      </c>
      <c r="I35" s="22" t="n">
        <f aca="false">G35/($G$3+$G$4)*100</f>
        <v>0.482017055988135</v>
      </c>
    </row>
    <row r="36" customFormat="false" ht="12.75" hidden="false" customHeight="true" outlineLevel="0" collapsed="false">
      <c r="A36" s="17" t="n">
        <v>29</v>
      </c>
      <c r="B36" s="17" t="s">
        <v>98</v>
      </c>
      <c r="C36" s="17" t="n">
        <v>59.2</v>
      </c>
      <c r="D36" s="18" t="s">
        <v>24</v>
      </c>
      <c r="E36" s="19" t="s">
        <v>44</v>
      </c>
      <c r="F36" s="20" t="s">
        <v>99</v>
      </c>
      <c r="G36" s="17" t="n">
        <v>59.2</v>
      </c>
      <c r="H36" s="21" t="s">
        <v>100</v>
      </c>
      <c r="I36" s="22" t="n">
        <f aca="false">G36/($G$3+$G$4)*100</f>
        <v>0.954361528912963</v>
      </c>
    </row>
    <row r="37" customFormat="false" ht="12.75" hidden="false" customHeight="true" outlineLevel="0" collapsed="false">
      <c r="A37" s="17" t="n">
        <v>30</v>
      </c>
      <c r="B37" s="17" t="s">
        <v>101</v>
      </c>
      <c r="C37" s="17" t="n">
        <v>36.1</v>
      </c>
      <c r="D37" s="18" t="s">
        <v>24</v>
      </c>
      <c r="E37" s="19" t="s">
        <v>44</v>
      </c>
      <c r="F37" s="20" t="s">
        <v>102</v>
      </c>
      <c r="G37" s="17" t="n">
        <v>36.1</v>
      </c>
      <c r="H37" s="21" t="s">
        <v>103</v>
      </c>
      <c r="I37" s="22" t="n">
        <f aca="false">G37/($G$3+$G$4)*100</f>
        <v>0.581967080975641</v>
      </c>
    </row>
    <row r="38" customFormat="false" ht="12.75" hidden="false" customHeight="true" outlineLevel="0" collapsed="false">
      <c r="A38" s="17" t="n">
        <v>31</v>
      </c>
      <c r="B38" s="17" t="s">
        <v>104</v>
      </c>
      <c r="C38" s="17" t="n">
        <v>59.9</v>
      </c>
      <c r="D38" s="18" t="s">
        <v>24</v>
      </c>
      <c r="E38" s="19" t="s">
        <v>25</v>
      </c>
      <c r="F38" s="20" t="s">
        <v>105</v>
      </c>
      <c r="G38" s="17" t="n">
        <v>59.9</v>
      </c>
      <c r="H38" s="21" t="s">
        <v>106</v>
      </c>
      <c r="I38" s="22" t="n">
        <f aca="false">G38/($G$3+$G$4)*100</f>
        <v>0.965646209153488</v>
      </c>
    </row>
    <row r="39" customFormat="false" ht="12.75" hidden="false" customHeight="true" outlineLevel="0" collapsed="false">
      <c r="A39" s="17" t="n">
        <v>32</v>
      </c>
      <c r="B39" s="17" t="s">
        <v>107</v>
      </c>
      <c r="C39" s="17" t="n">
        <v>70.4</v>
      </c>
      <c r="D39" s="18" t="s">
        <v>24</v>
      </c>
      <c r="E39" s="19" t="s">
        <v>25</v>
      </c>
      <c r="F39" s="20" t="s">
        <v>108</v>
      </c>
      <c r="G39" s="17" t="n">
        <v>70.4</v>
      </c>
      <c r="H39" s="21" t="s">
        <v>109</v>
      </c>
      <c r="I39" s="22" t="n">
        <f aca="false">G39/($G$3+$G$4)*100</f>
        <v>1.13491641276136</v>
      </c>
    </row>
    <row r="40" customFormat="false" ht="12.75" hidden="false" customHeight="true" outlineLevel="0" collapsed="false">
      <c r="A40" s="17" t="n">
        <v>33</v>
      </c>
      <c r="B40" s="17" t="s">
        <v>110</v>
      </c>
      <c r="C40" s="17" t="n">
        <v>67.2</v>
      </c>
      <c r="D40" s="18" t="s">
        <v>24</v>
      </c>
      <c r="E40" s="19" t="s">
        <v>44</v>
      </c>
      <c r="F40" s="20" t="s">
        <v>111</v>
      </c>
      <c r="G40" s="17" t="n">
        <v>67.2</v>
      </c>
      <c r="H40" s="21" t="s">
        <v>112</v>
      </c>
      <c r="I40" s="22" t="n">
        <f aca="false">G40/($G$3+$G$4)*100</f>
        <v>1.08332930309039</v>
      </c>
    </row>
    <row r="41" customFormat="false" ht="12.75" hidden="false" customHeight="true" outlineLevel="0" collapsed="false">
      <c r="A41" s="17" t="n">
        <v>34</v>
      </c>
      <c r="B41" s="17" t="s">
        <v>113</v>
      </c>
      <c r="C41" s="17" t="n">
        <v>59.5</v>
      </c>
      <c r="D41" s="18" t="s">
        <v>24</v>
      </c>
      <c r="E41" s="19" t="s">
        <v>25</v>
      </c>
      <c r="F41" s="20" t="s">
        <v>114</v>
      </c>
      <c r="G41" s="17" t="n">
        <v>59.5</v>
      </c>
      <c r="H41" s="21" t="s">
        <v>115</v>
      </c>
      <c r="I41" s="22" t="n">
        <f aca="false">G41/($G$3+$G$4)*100</f>
        <v>0.959197820444616</v>
      </c>
    </row>
    <row r="42" customFormat="false" ht="12.75" hidden="false" customHeight="true" outlineLevel="0" collapsed="false">
      <c r="A42" s="17" t="n">
        <v>35</v>
      </c>
      <c r="B42" s="17" t="s">
        <v>116</v>
      </c>
      <c r="C42" s="17" t="n">
        <v>59.1</v>
      </c>
      <c r="D42" s="18" t="s">
        <v>24</v>
      </c>
      <c r="E42" s="19" t="s">
        <v>25</v>
      </c>
      <c r="F42" s="20" t="s">
        <v>117</v>
      </c>
      <c r="G42" s="17" t="n">
        <v>59.1</v>
      </c>
      <c r="H42" s="21" t="s">
        <v>118</v>
      </c>
      <c r="I42" s="22" t="n">
        <f aca="false">G42/($G$3+$G$4)*100</f>
        <v>0.952749431735745</v>
      </c>
    </row>
    <row r="43" customFormat="false" ht="12.75" hidden="false" customHeight="true" outlineLevel="0" collapsed="false">
      <c r="A43" s="17" t="n">
        <v>36</v>
      </c>
      <c r="B43" s="17" t="s">
        <v>119</v>
      </c>
      <c r="C43" s="17" t="n">
        <v>35.8</v>
      </c>
      <c r="D43" s="18" t="s">
        <v>24</v>
      </c>
      <c r="E43" s="19" t="s">
        <v>44</v>
      </c>
      <c r="F43" s="20" t="s">
        <v>120</v>
      </c>
      <c r="G43" s="17" t="n">
        <v>35.8</v>
      </c>
      <c r="H43" s="21" t="s">
        <v>121</v>
      </c>
      <c r="I43" s="22" t="n">
        <f aca="false">G43/($G$3+$G$4)*100</f>
        <v>0.577130789443988</v>
      </c>
    </row>
    <row r="44" customFormat="false" ht="12.75" hidden="false" customHeight="true" outlineLevel="0" collapsed="false">
      <c r="A44" s="17" t="n">
        <v>37</v>
      </c>
      <c r="B44" s="17" t="s">
        <v>122</v>
      </c>
      <c r="C44" s="17" t="n">
        <v>59.9</v>
      </c>
      <c r="D44" s="18" t="s">
        <v>24</v>
      </c>
      <c r="E44" s="19" t="s">
        <v>25</v>
      </c>
      <c r="F44" s="20" t="s">
        <v>123</v>
      </c>
      <c r="G44" s="17" t="n">
        <v>59.9</v>
      </c>
      <c r="H44" s="21" t="s">
        <v>124</v>
      </c>
      <c r="I44" s="22" t="n">
        <f aca="false">G44/($G$3+$G$4)*100</f>
        <v>0.965646209153488</v>
      </c>
    </row>
    <row r="45" customFormat="false" ht="12.75" hidden="false" customHeight="true" outlineLevel="0" collapsed="false">
      <c r="A45" s="17" t="n">
        <v>38</v>
      </c>
      <c r="B45" s="17" t="s">
        <v>125</v>
      </c>
      <c r="C45" s="17" t="n">
        <v>71</v>
      </c>
      <c r="D45" s="18" t="s">
        <v>24</v>
      </c>
      <c r="E45" s="19" t="s">
        <v>25</v>
      </c>
      <c r="F45" s="20" t="s">
        <v>126</v>
      </c>
      <c r="G45" s="17" t="n">
        <v>71</v>
      </c>
      <c r="H45" s="21" t="s">
        <v>127</v>
      </c>
      <c r="I45" s="22" t="n">
        <f aca="false">G45/($G$3+$G$4)*100</f>
        <v>1.14458899582467</v>
      </c>
    </row>
    <row r="46" customFormat="false" ht="12.75" hidden="false" customHeight="true" outlineLevel="0" collapsed="false">
      <c r="A46" s="17" t="n">
        <v>39</v>
      </c>
      <c r="B46" s="17" t="s">
        <v>128</v>
      </c>
      <c r="C46" s="17" t="n">
        <v>67.7</v>
      </c>
      <c r="D46" s="18" t="s">
        <v>24</v>
      </c>
      <c r="E46" s="19" t="s">
        <v>25</v>
      </c>
      <c r="F46" s="20" t="s">
        <v>129</v>
      </c>
      <c r="G46" s="17" t="n">
        <v>67.7</v>
      </c>
      <c r="H46" s="21" t="s">
        <v>130</v>
      </c>
      <c r="I46" s="22" t="n">
        <f aca="false">G46/($G$3+$G$4)*100</f>
        <v>1.09138978897648</v>
      </c>
    </row>
    <row r="47" customFormat="false" ht="12.75" hidden="false" customHeight="true" outlineLevel="0" collapsed="false">
      <c r="A47" s="17" t="n">
        <v>40</v>
      </c>
      <c r="B47" s="17" t="s">
        <v>131</v>
      </c>
      <c r="C47" s="17" t="n">
        <v>59.8</v>
      </c>
      <c r="D47" s="18" t="s">
        <v>24</v>
      </c>
      <c r="E47" s="19" t="s">
        <v>25</v>
      </c>
      <c r="F47" s="20" t="s">
        <v>132</v>
      </c>
      <c r="G47" s="17" t="n">
        <v>59.8</v>
      </c>
      <c r="H47" s="21" t="s">
        <v>133</v>
      </c>
      <c r="I47" s="22" t="n">
        <f aca="false">G47/($G$3+$G$4)*100</f>
        <v>0.96403411197627</v>
      </c>
    </row>
    <row r="48" customFormat="false" ht="12.75" hidden="false" customHeight="true" outlineLevel="0" collapsed="false">
      <c r="A48" s="17" t="n">
        <v>41</v>
      </c>
      <c r="B48" s="17" t="s">
        <v>134</v>
      </c>
      <c r="C48" s="17" t="n">
        <v>59.4</v>
      </c>
      <c r="D48" s="18" t="s">
        <v>24</v>
      </c>
      <c r="E48" s="19" t="s">
        <v>25</v>
      </c>
      <c r="F48" s="20" t="s">
        <v>135</v>
      </c>
      <c r="G48" s="17" t="n">
        <v>59.4</v>
      </c>
      <c r="H48" s="21" t="s">
        <v>136</v>
      </c>
      <c r="I48" s="22" t="n">
        <f aca="false">G48/($G$3+$G$4)*100</f>
        <v>0.957585723267398</v>
      </c>
    </row>
    <row r="49" customFormat="false" ht="12.75" hidden="false" customHeight="true" outlineLevel="0" collapsed="false">
      <c r="A49" s="17" t="n">
        <v>42</v>
      </c>
      <c r="B49" s="17" t="s">
        <v>137</v>
      </c>
      <c r="C49" s="17" t="n">
        <v>36.5</v>
      </c>
      <c r="D49" s="18" t="s">
        <v>24</v>
      </c>
      <c r="E49" s="19" t="s">
        <v>25</v>
      </c>
      <c r="F49" s="20" t="s">
        <v>138</v>
      </c>
      <c r="G49" s="17" t="n">
        <v>36.5</v>
      </c>
      <c r="H49" s="21" t="s">
        <v>139</v>
      </c>
      <c r="I49" s="22" t="n">
        <f aca="false">G49/($G$3+$G$4)*100</f>
        <v>0.588415469684513</v>
      </c>
    </row>
    <row r="50" customFormat="false" ht="12.75" hidden="false" customHeight="true" outlineLevel="0" collapsed="false">
      <c r="A50" s="17" t="n">
        <v>43</v>
      </c>
      <c r="B50" s="17" t="s">
        <v>140</v>
      </c>
      <c r="C50" s="17" t="n">
        <v>59.4</v>
      </c>
      <c r="D50" s="18" t="s">
        <v>24</v>
      </c>
      <c r="E50" s="19" t="s">
        <v>25</v>
      </c>
      <c r="F50" s="20" t="s">
        <v>141</v>
      </c>
      <c r="G50" s="17" t="n">
        <v>59.4</v>
      </c>
      <c r="H50" s="21" t="s">
        <v>142</v>
      </c>
      <c r="I50" s="22" t="n">
        <f aca="false">G50/($G$3+$G$4)*100</f>
        <v>0.957585723267398</v>
      </c>
    </row>
    <row r="51" customFormat="false" ht="12.75" hidden="false" customHeight="true" outlineLevel="0" collapsed="false">
      <c r="A51" s="17" t="n">
        <v>44</v>
      </c>
      <c r="B51" s="17" t="s">
        <v>143</v>
      </c>
      <c r="C51" s="17" t="n">
        <v>70.4</v>
      </c>
      <c r="D51" s="18" t="s">
        <v>24</v>
      </c>
      <c r="E51" s="19" t="s">
        <v>25</v>
      </c>
      <c r="F51" s="20" t="s">
        <v>144</v>
      </c>
      <c r="G51" s="17" t="n">
        <v>70.4</v>
      </c>
      <c r="H51" s="21" t="s">
        <v>145</v>
      </c>
      <c r="I51" s="22" t="n">
        <f aca="false">G51/($G$3+$G$4)*100</f>
        <v>1.13491641276136</v>
      </c>
    </row>
    <row r="52" customFormat="false" ht="12.75" hidden="false" customHeight="true" outlineLevel="0" collapsed="false">
      <c r="A52" s="17" t="n">
        <v>45</v>
      </c>
      <c r="B52" s="17" t="s">
        <v>146</v>
      </c>
      <c r="C52" s="17" t="n">
        <v>67.7</v>
      </c>
      <c r="D52" s="18" t="s">
        <v>24</v>
      </c>
      <c r="E52" s="19" t="s">
        <v>25</v>
      </c>
      <c r="F52" s="20" t="s">
        <v>147</v>
      </c>
      <c r="G52" s="17" t="n">
        <v>67.7</v>
      </c>
      <c r="H52" s="21" t="s">
        <v>148</v>
      </c>
      <c r="I52" s="22" t="n">
        <f aca="false">G52/($G$3+$G$4)*100</f>
        <v>1.09138978897648</v>
      </c>
    </row>
    <row r="53" customFormat="false" ht="12.75" hidden="false" customHeight="true" outlineLevel="0" collapsed="false">
      <c r="A53" s="17" t="n">
        <v>46</v>
      </c>
      <c r="B53" s="17" t="s">
        <v>149</v>
      </c>
      <c r="C53" s="17" t="n">
        <v>59.9</v>
      </c>
      <c r="D53" s="18" t="s">
        <v>24</v>
      </c>
      <c r="E53" s="19" t="s">
        <v>25</v>
      </c>
      <c r="F53" s="20" t="s">
        <v>150</v>
      </c>
      <c r="G53" s="17" t="n">
        <v>59.9</v>
      </c>
      <c r="H53" s="21" t="s">
        <v>151</v>
      </c>
      <c r="I53" s="22" t="n">
        <f aca="false">G53/($G$3+$G$4)*100</f>
        <v>0.965646209153488</v>
      </c>
    </row>
    <row r="54" customFormat="false" ht="12.75" hidden="false" customHeight="true" outlineLevel="0" collapsed="false">
      <c r="A54" s="17" t="n">
        <v>47</v>
      </c>
      <c r="B54" s="17" t="s">
        <v>152</v>
      </c>
      <c r="C54" s="17" t="n">
        <v>59.5</v>
      </c>
      <c r="D54" s="18" t="s">
        <v>24</v>
      </c>
      <c r="E54" s="19" t="s">
        <v>25</v>
      </c>
      <c r="F54" s="20" t="s">
        <v>153</v>
      </c>
      <c r="G54" s="17" t="n">
        <v>59.5</v>
      </c>
      <c r="H54" s="21" t="s">
        <v>154</v>
      </c>
      <c r="I54" s="22" t="n">
        <f aca="false">G54/($G$3+$G$4)*100</f>
        <v>0.959197820444616</v>
      </c>
    </row>
    <row r="55" customFormat="false" ht="12.75" hidden="false" customHeight="true" outlineLevel="0" collapsed="false">
      <c r="A55" s="17" t="n">
        <v>48</v>
      </c>
      <c r="B55" s="17" t="s">
        <v>155</v>
      </c>
      <c r="C55" s="17" t="n">
        <v>36</v>
      </c>
      <c r="D55" s="18" t="s">
        <v>24</v>
      </c>
      <c r="E55" s="19" t="s">
        <v>25</v>
      </c>
      <c r="F55" s="20" t="s">
        <v>156</v>
      </c>
      <c r="G55" s="17" t="n">
        <v>36</v>
      </c>
      <c r="H55" s="21" t="s">
        <v>157</v>
      </c>
      <c r="I55" s="22" t="n">
        <f aca="false">G55/($G$3+$G$4)*100</f>
        <v>0.580354983798423</v>
      </c>
    </row>
    <row r="56" customFormat="false" ht="12.75" hidden="false" customHeight="true" outlineLevel="0" collapsed="false">
      <c r="A56" s="17" t="n">
        <v>49</v>
      </c>
      <c r="B56" s="17" t="s">
        <v>158</v>
      </c>
      <c r="C56" s="17" t="n">
        <v>59.6</v>
      </c>
      <c r="D56" s="18" t="s">
        <v>24</v>
      </c>
      <c r="E56" s="19" t="s">
        <v>25</v>
      </c>
      <c r="F56" s="20" t="s">
        <v>159</v>
      </c>
      <c r="G56" s="17" t="n">
        <v>59.6</v>
      </c>
      <c r="H56" s="21" t="s">
        <v>160</v>
      </c>
      <c r="I56" s="22" t="n">
        <f aca="false">G56/($G$3+$G$4)*100</f>
        <v>0.960809917621834</v>
      </c>
    </row>
    <row r="57" customFormat="false" ht="12.75" hidden="false" customHeight="true" outlineLevel="0" collapsed="false">
      <c r="A57" s="17" t="n">
        <v>50</v>
      </c>
      <c r="B57" s="17" t="s">
        <v>161</v>
      </c>
      <c r="C57" s="17" t="n">
        <v>70.8</v>
      </c>
      <c r="D57" s="18" t="s">
        <v>24</v>
      </c>
      <c r="E57" s="19" t="s">
        <v>25</v>
      </c>
      <c r="F57" s="20" t="s">
        <v>162</v>
      </c>
      <c r="G57" s="17" t="n">
        <v>70.8</v>
      </c>
      <c r="H57" s="21" t="s">
        <v>163</v>
      </c>
      <c r="I57" s="22" t="n">
        <f aca="false">G57/($G$3+$G$4)*100</f>
        <v>1.14136480147023</v>
      </c>
    </row>
    <row r="58" customFormat="false" ht="12.75" hidden="false" customHeight="true" outlineLevel="0" collapsed="false">
      <c r="A58" s="17" t="n">
        <v>51</v>
      </c>
      <c r="B58" s="17" t="s">
        <v>164</v>
      </c>
      <c r="C58" s="17" t="n">
        <v>67.8</v>
      </c>
      <c r="D58" s="18" t="s">
        <v>24</v>
      </c>
      <c r="E58" s="19" t="s">
        <v>25</v>
      </c>
      <c r="F58" s="20" t="s">
        <v>165</v>
      </c>
      <c r="G58" s="17" t="n">
        <v>67.8</v>
      </c>
      <c r="H58" s="21" t="s">
        <v>166</v>
      </c>
      <c r="I58" s="22" t="n">
        <f aca="false">G58/($G$3+$G$4)*100</f>
        <v>1.0930018861537</v>
      </c>
    </row>
    <row r="59" customFormat="false" ht="12.75" hidden="false" customHeight="true" outlineLevel="0" collapsed="false">
      <c r="A59" s="17" t="n">
        <v>52</v>
      </c>
      <c r="B59" s="17" t="s">
        <v>167</v>
      </c>
      <c r="C59" s="17" t="n">
        <v>59.1</v>
      </c>
      <c r="D59" s="18" t="s">
        <v>24</v>
      </c>
      <c r="E59" s="19" t="s">
        <v>25</v>
      </c>
      <c r="F59" s="20" t="s">
        <v>168</v>
      </c>
      <c r="G59" s="17" t="n">
        <v>59.1</v>
      </c>
      <c r="H59" s="21" t="s">
        <v>169</v>
      </c>
      <c r="I59" s="22" t="n">
        <f aca="false">G59/($G$3+$G$4)*100</f>
        <v>0.952749431735745</v>
      </c>
    </row>
    <row r="60" customFormat="false" ht="12.75" hidden="false" customHeight="true" outlineLevel="0" collapsed="false">
      <c r="A60" s="17" t="n">
        <v>53</v>
      </c>
      <c r="B60" s="17" t="s">
        <v>170</v>
      </c>
      <c r="C60" s="17" t="n">
        <v>59.4</v>
      </c>
      <c r="D60" s="18" t="s">
        <v>24</v>
      </c>
      <c r="E60" s="19" t="s">
        <v>25</v>
      </c>
      <c r="F60" s="20" t="s">
        <v>171</v>
      </c>
      <c r="G60" s="17" t="n">
        <v>59.4</v>
      </c>
      <c r="H60" s="21" t="s">
        <v>172</v>
      </c>
      <c r="I60" s="22" t="n">
        <f aca="false">G60/($G$3+$G$4)*100</f>
        <v>0.957585723267398</v>
      </c>
    </row>
    <row r="61" customFormat="false" ht="12.75" hidden="false" customHeight="true" outlineLevel="0" collapsed="false">
      <c r="A61" s="17" t="n">
        <v>54</v>
      </c>
      <c r="B61" s="17" t="s">
        <v>173</v>
      </c>
      <c r="C61" s="17" t="n">
        <v>95.8</v>
      </c>
      <c r="D61" s="18" t="s">
        <v>24</v>
      </c>
      <c r="E61" s="19" t="s">
        <v>25</v>
      </c>
      <c r="F61" s="20" t="s">
        <v>174</v>
      </c>
      <c r="G61" s="17" t="n">
        <v>95.8</v>
      </c>
      <c r="H61" s="21" t="s">
        <v>175</v>
      </c>
      <c r="I61" s="22" t="n">
        <f aca="false">G61/($G$3+$G$4)*100</f>
        <v>1.54438909577469</v>
      </c>
    </row>
    <row r="62" customFormat="false" ht="12.75" hidden="false" customHeight="true" outlineLevel="0" collapsed="false">
      <c r="A62" s="17" t="n">
        <v>55</v>
      </c>
      <c r="B62" s="17" t="s">
        <v>176</v>
      </c>
      <c r="C62" s="17" t="n">
        <v>70.7</v>
      </c>
      <c r="D62" s="18" t="s">
        <v>24</v>
      </c>
      <c r="E62" s="19" t="s">
        <v>25</v>
      </c>
      <c r="F62" s="20" t="s">
        <v>177</v>
      </c>
      <c r="G62" s="17" t="n">
        <v>70.7</v>
      </c>
      <c r="H62" s="21" t="s">
        <v>178</v>
      </c>
      <c r="I62" s="22" t="n">
        <f aca="false">G62/($G$3+$G$4)*100</f>
        <v>1.13975270429302</v>
      </c>
    </row>
    <row r="63" customFormat="false" ht="12.75" hidden="false" customHeight="true" outlineLevel="0" collapsed="false">
      <c r="A63" s="17" t="n">
        <v>56</v>
      </c>
      <c r="B63" s="17" t="s">
        <v>179</v>
      </c>
      <c r="C63" s="17" t="n">
        <v>67.9</v>
      </c>
      <c r="D63" s="18" t="s">
        <v>24</v>
      </c>
      <c r="E63" s="19" t="s">
        <v>25</v>
      </c>
      <c r="F63" s="20" t="s">
        <v>180</v>
      </c>
      <c r="G63" s="17" t="n">
        <v>67.9</v>
      </c>
      <c r="H63" s="21" t="s">
        <v>181</v>
      </c>
      <c r="I63" s="22" t="n">
        <f aca="false">G63/($G$3+$G$4)*100</f>
        <v>1.09461398333092</v>
      </c>
    </row>
    <row r="64" customFormat="false" ht="12.75" hidden="false" customHeight="true" outlineLevel="0" collapsed="false">
      <c r="A64" s="17" t="n">
        <v>57</v>
      </c>
      <c r="B64" s="17" t="s">
        <v>182</v>
      </c>
      <c r="C64" s="17" t="n">
        <v>59.8</v>
      </c>
      <c r="D64" s="18" t="s">
        <v>24</v>
      </c>
      <c r="E64" s="19" t="s">
        <v>25</v>
      </c>
      <c r="F64" s="20" t="s">
        <v>183</v>
      </c>
      <c r="G64" s="17" t="n">
        <v>59.8</v>
      </c>
      <c r="H64" s="21" t="s">
        <v>184</v>
      </c>
      <c r="I64" s="22" t="n">
        <f aca="false">G64/($G$3+$G$4)*100</f>
        <v>0.96403411197627</v>
      </c>
    </row>
    <row r="65" customFormat="false" ht="12.75" hidden="false" customHeight="true" outlineLevel="0" collapsed="false">
      <c r="A65" s="17" t="n">
        <v>58</v>
      </c>
      <c r="B65" s="17" t="s">
        <v>185</v>
      </c>
      <c r="C65" s="17" t="n">
        <v>58.7</v>
      </c>
      <c r="D65" s="18" t="s">
        <v>24</v>
      </c>
      <c r="E65" s="19" t="s">
        <v>25</v>
      </c>
      <c r="F65" s="20" t="s">
        <v>186</v>
      </c>
      <c r="G65" s="17" t="n">
        <v>58.7</v>
      </c>
      <c r="H65" s="21" t="s">
        <v>187</v>
      </c>
      <c r="I65" s="22" t="n">
        <f aca="false">G65/($G$3+$G$4)*100</f>
        <v>0.946301043026874</v>
      </c>
    </row>
    <row r="66" customFormat="false" ht="12.75" hidden="false" customHeight="true" outlineLevel="0" collapsed="false">
      <c r="A66" s="17" t="n">
        <v>59</v>
      </c>
      <c r="B66" s="17" t="s">
        <v>188</v>
      </c>
      <c r="C66" s="17" t="n">
        <v>35.6</v>
      </c>
      <c r="D66" s="18" t="s">
        <v>24</v>
      </c>
      <c r="E66" s="19" t="s">
        <v>25</v>
      </c>
      <c r="F66" s="20" t="s">
        <v>189</v>
      </c>
      <c r="G66" s="17" t="n">
        <v>35.6</v>
      </c>
      <c r="H66" s="21" t="s">
        <v>190</v>
      </c>
      <c r="I66" s="22" t="n">
        <f aca="false">G66/($G$3+$G$4)*100</f>
        <v>0.573906595089552</v>
      </c>
    </row>
    <row r="67" customFormat="false" ht="12.75" hidden="false" customHeight="true" outlineLevel="0" collapsed="false">
      <c r="A67" s="17" t="n">
        <v>60</v>
      </c>
      <c r="B67" s="17" t="s">
        <v>191</v>
      </c>
      <c r="C67" s="17" t="n">
        <v>59.1</v>
      </c>
      <c r="D67" s="18" t="s">
        <v>24</v>
      </c>
      <c r="E67" s="19" t="s">
        <v>25</v>
      </c>
      <c r="F67" s="20" t="s">
        <v>192</v>
      </c>
      <c r="G67" s="17" t="n">
        <v>59.1</v>
      </c>
      <c r="H67" s="21" t="s">
        <v>193</v>
      </c>
      <c r="I67" s="22" t="n">
        <f aca="false">G67/($G$3+$G$4)*100</f>
        <v>0.952749431735745</v>
      </c>
    </row>
    <row r="68" customFormat="false" ht="12.75" hidden="false" customHeight="true" outlineLevel="0" collapsed="false">
      <c r="A68" s="17" t="n">
        <v>61</v>
      </c>
      <c r="B68" s="17" t="s">
        <v>194</v>
      </c>
      <c r="C68" s="17" t="n">
        <v>70.1</v>
      </c>
      <c r="D68" s="18" t="s">
        <v>24</v>
      </c>
      <c r="E68" s="19" t="s">
        <v>44</v>
      </c>
      <c r="F68" s="20" t="s">
        <v>195</v>
      </c>
      <c r="G68" s="17" t="n">
        <v>70.1</v>
      </c>
      <c r="H68" s="21" t="s">
        <v>196</v>
      </c>
      <c r="I68" s="22" t="n">
        <f aca="false">G68/($G$3+$G$4)*100</f>
        <v>1.13008012122971</v>
      </c>
    </row>
    <row r="69" customFormat="false" ht="12.75" hidden="false" customHeight="true" outlineLevel="0" collapsed="false">
      <c r="A69" s="17" t="n">
        <v>62</v>
      </c>
      <c r="B69" s="17" t="s">
        <v>197</v>
      </c>
      <c r="C69" s="17" t="n">
        <v>68.3</v>
      </c>
      <c r="D69" s="18" t="s">
        <v>24</v>
      </c>
      <c r="E69" s="19" t="s">
        <v>25</v>
      </c>
      <c r="F69" s="20" t="s">
        <v>198</v>
      </c>
      <c r="G69" s="17" t="n">
        <v>68.3</v>
      </c>
      <c r="H69" s="21" t="s">
        <v>199</v>
      </c>
      <c r="I69" s="22" t="n">
        <f aca="false">G69/($G$3+$G$4)*100</f>
        <v>1.10106237203979</v>
      </c>
    </row>
    <row r="70" customFormat="false" ht="12.75" hidden="false" customHeight="true" outlineLevel="0" collapsed="false">
      <c r="A70" s="17" t="n">
        <v>63</v>
      </c>
      <c r="B70" s="17" t="s">
        <v>200</v>
      </c>
      <c r="C70" s="17" t="n">
        <v>59.2</v>
      </c>
      <c r="D70" s="18" t="s">
        <v>24</v>
      </c>
      <c r="E70" s="19" t="s">
        <v>44</v>
      </c>
      <c r="F70" s="20" t="s">
        <v>201</v>
      </c>
      <c r="G70" s="17" t="n">
        <v>59.2</v>
      </c>
      <c r="H70" s="21" t="s">
        <v>202</v>
      </c>
      <c r="I70" s="22" t="n">
        <f aca="false">G70/($G$3+$G$4)*100</f>
        <v>0.954361528912963</v>
      </c>
    </row>
    <row r="71" customFormat="false" ht="12.75" hidden="false" customHeight="true" outlineLevel="0" collapsed="false">
      <c r="A71" s="17" t="n">
        <v>64</v>
      </c>
      <c r="B71" s="17" t="s">
        <v>203</v>
      </c>
      <c r="C71" s="17" t="n">
        <v>58.9</v>
      </c>
      <c r="D71" s="18" t="s">
        <v>24</v>
      </c>
      <c r="E71" s="19" t="s">
        <v>25</v>
      </c>
      <c r="F71" s="20" t="s">
        <v>204</v>
      </c>
      <c r="G71" s="17" t="n">
        <v>58.9</v>
      </c>
      <c r="H71" s="21" t="s">
        <v>205</v>
      </c>
      <c r="I71" s="22" t="n">
        <f aca="false">G71/($G$3+$G$4)*100</f>
        <v>0.949525237381309</v>
      </c>
    </row>
    <row r="72" customFormat="false" ht="12.75" hidden="false" customHeight="true" outlineLevel="0" collapsed="false">
      <c r="A72" s="17" t="n">
        <v>65</v>
      </c>
      <c r="B72" s="17" t="s">
        <v>206</v>
      </c>
      <c r="C72" s="17" t="n">
        <v>36</v>
      </c>
      <c r="D72" s="18" t="s">
        <v>24</v>
      </c>
      <c r="E72" s="19" t="s">
        <v>25</v>
      </c>
      <c r="F72" s="20" t="s">
        <v>207</v>
      </c>
      <c r="G72" s="17" t="n">
        <v>9</v>
      </c>
      <c r="H72" s="21" t="s">
        <v>208</v>
      </c>
      <c r="I72" s="22" t="n">
        <f aca="false">G72/($G$3+$G$4)*100</f>
        <v>0.145088745949606</v>
      </c>
    </row>
    <row r="73" customFormat="false" ht="12.75" hidden="false" customHeight="true" outlineLevel="0" collapsed="false">
      <c r="A73" s="17" t="n">
        <v>66</v>
      </c>
      <c r="B73" s="17" t="n">
        <v>62</v>
      </c>
      <c r="C73" s="17" t="n">
        <v>36</v>
      </c>
      <c r="D73" s="18" t="s">
        <v>24</v>
      </c>
      <c r="E73" s="19" t="s">
        <v>25</v>
      </c>
      <c r="F73" s="20" t="s">
        <v>209</v>
      </c>
      <c r="G73" s="17" t="n">
        <v>9</v>
      </c>
      <c r="H73" s="21" t="s">
        <v>210</v>
      </c>
      <c r="I73" s="22" t="n">
        <f aca="false">G73/($G$3+$G$4)*100</f>
        <v>0.145088745949606</v>
      </c>
    </row>
    <row r="74" customFormat="false" ht="12.75" hidden="false" customHeight="true" outlineLevel="0" collapsed="false">
      <c r="A74" s="17" t="n">
        <v>67</v>
      </c>
      <c r="B74" s="17" t="s">
        <v>206</v>
      </c>
      <c r="C74" s="17" t="n">
        <v>36</v>
      </c>
      <c r="D74" s="18" t="s">
        <v>24</v>
      </c>
      <c r="E74" s="19" t="s">
        <v>25</v>
      </c>
      <c r="F74" s="20" t="s">
        <v>211</v>
      </c>
      <c r="G74" s="17" t="n">
        <v>9</v>
      </c>
      <c r="H74" s="21" t="s">
        <v>212</v>
      </c>
      <c r="I74" s="22" t="n">
        <f aca="false">G74/($G$3+$G$4)*100</f>
        <v>0.145088745949606</v>
      </c>
    </row>
    <row r="75" customFormat="false" ht="12.75" hidden="false" customHeight="true" outlineLevel="0" collapsed="false">
      <c r="A75" s="17" t="n">
        <v>68</v>
      </c>
      <c r="B75" s="17" t="n">
        <v>62</v>
      </c>
      <c r="C75" s="17" t="n">
        <v>36</v>
      </c>
      <c r="D75" s="18" t="s">
        <v>24</v>
      </c>
      <c r="E75" s="19" t="s">
        <v>25</v>
      </c>
      <c r="F75" s="20" t="s">
        <v>213</v>
      </c>
      <c r="G75" s="17" t="n">
        <v>9</v>
      </c>
      <c r="H75" s="21" t="s">
        <v>214</v>
      </c>
      <c r="I75" s="22" t="n">
        <f aca="false">G75/($G$3+$G$4)*100</f>
        <v>0.145088745949606</v>
      </c>
    </row>
    <row r="76" customFormat="false" ht="12.75" hidden="false" customHeight="true" outlineLevel="0" collapsed="false">
      <c r="A76" s="17" t="n">
        <v>69</v>
      </c>
      <c r="B76" s="17" t="s">
        <v>215</v>
      </c>
      <c r="C76" s="17" t="n">
        <v>60</v>
      </c>
      <c r="D76" s="18" t="s">
        <v>24</v>
      </c>
      <c r="E76" s="19" t="s">
        <v>44</v>
      </c>
      <c r="F76" s="20" t="s">
        <v>216</v>
      </c>
      <c r="G76" s="17" t="n">
        <v>60</v>
      </c>
      <c r="H76" s="21" t="s">
        <v>217</v>
      </c>
      <c r="I76" s="22" t="n">
        <f aca="false">G76/($G$3+$G$4)*100</f>
        <v>0.967258306330706</v>
      </c>
    </row>
    <row r="77" customFormat="false" ht="12.75" hidden="false" customHeight="true" outlineLevel="0" collapsed="false">
      <c r="A77" s="17" t="n">
        <v>70</v>
      </c>
      <c r="B77" s="17" t="s">
        <v>218</v>
      </c>
      <c r="C77" s="17" t="n">
        <v>70.8</v>
      </c>
      <c r="D77" s="18" t="s">
        <v>24</v>
      </c>
      <c r="E77" s="19" t="s">
        <v>25</v>
      </c>
      <c r="F77" s="20" t="s">
        <v>219</v>
      </c>
      <c r="G77" s="17" t="n">
        <v>70.8</v>
      </c>
      <c r="H77" s="21" t="s">
        <v>220</v>
      </c>
      <c r="I77" s="22" t="n">
        <f aca="false">G77/($G$3+$G$4)*100</f>
        <v>1.14136480147023</v>
      </c>
    </row>
    <row r="78" customFormat="false" ht="12.75" hidden="false" customHeight="true" outlineLevel="0" collapsed="false">
      <c r="A78" s="17" t="n">
        <v>71</v>
      </c>
      <c r="B78" s="17" t="s">
        <v>221</v>
      </c>
      <c r="C78" s="17" t="n">
        <v>66.9</v>
      </c>
      <c r="D78" s="18" t="s">
        <v>24</v>
      </c>
      <c r="E78" s="19" t="s">
        <v>25</v>
      </c>
      <c r="F78" s="20" t="s">
        <v>222</v>
      </c>
      <c r="G78" s="17" t="n">
        <v>66.9</v>
      </c>
      <c r="H78" s="21" t="s">
        <v>223</v>
      </c>
      <c r="I78" s="22" t="n">
        <f aca="false">G78/($G$3+$G$4)*100</f>
        <v>1.07849301155874</v>
      </c>
    </row>
    <row r="79" customFormat="false" ht="12.75" hidden="false" customHeight="true" outlineLevel="0" collapsed="false">
      <c r="A79" s="17" t="n">
        <v>72</v>
      </c>
      <c r="B79" s="17" t="s">
        <v>224</v>
      </c>
      <c r="C79" s="17" t="n">
        <v>59.2</v>
      </c>
      <c r="D79" s="18" t="s">
        <v>24</v>
      </c>
      <c r="E79" s="19" t="s">
        <v>25</v>
      </c>
      <c r="F79" s="20" t="s">
        <v>225</v>
      </c>
      <c r="G79" s="17" t="n">
        <v>59.2</v>
      </c>
      <c r="H79" s="21" t="s">
        <v>226</v>
      </c>
      <c r="I79" s="22" t="n">
        <f aca="false">G79/($G$3+$G$4)*100</f>
        <v>0.954361528912963</v>
      </c>
    </row>
    <row r="80" customFormat="false" ht="12.75" hidden="false" customHeight="true" outlineLevel="0" collapsed="false">
      <c r="A80" s="17" t="n">
        <v>73</v>
      </c>
      <c r="B80" s="17" t="s">
        <v>227</v>
      </c>
      <c r="C80" s="17" t="n">
        <v>94.6</v>
      </c>
      <c r="D80" s="18" t="s">
        <v>24</v>
      </c>
      <c r="E80" s="19" t="s">
        <v>25</v>
      </c>
      <c r="F80" s="20" t="s">
        <v>228</v>
      </c>
      <c r="G80" s="17" t="n">
        <v>94.6</v>
      </c>
      <c r="H80" s="21" t="s">
        <v>229</v>
      </c>
      <c r="I80" s="22" t="n">
        <f aca="false">G80/($G$3+$G$4)*100</f>
        <v>1.52504392964808</v>
      </c>
    </row>
    <row r="81" customFormat="false" ht="12.75" hidden="false" customHeight="true" outlineLevel="0" collapsed="false">
      <c r="A81" s="17" t="n">
        <v>74</v>
      </c>
      <c r="B81" s="17" t="s">
        <v>230</v>
      </c>
      <c r="C81" s="17" t="n">
        <v>60.3</v>
      </c>
      <c r="D81" s="18" t="s">
        <v>24</v>
      </c>
      <c r="E81" s="19" t="s">
        <v>44</v>
      </c>
      <c r="F81" s="20" t="s">
        <v>231</v>
      </c>
      <c r="G81" s="17" t="n">
        <v>60.3</v>
      </c>
      <c r="H81" s="21" t="s">
        <v>232</v>
      </c>
      <c r="I81" s="22" t="n">
        <f aca="false">G81/($G$3+$G$4)*100</f>
        <v>0.972094597862359</v>
      </c>
    </row>
    <row r="82" customFormat="false" ht="12.75" hidden="false" customHeight="true" outlineLevel="0" collapsed="false">
      <c r="A82" s="17" t="n">
        <v>75</v>
      </c>
      <c r="B82" s="17" t="s">
        <v>233</v>
      </c>
      <c r="C82" s="17" t="n">
        <v>70.7</v>
      </c>
      <c r="D82" s="18" t="s">
        <v>24</v>
      </c>
      <c r="E82" s="19" t="s">
        <v>25</v>
      </c>
      <c r="F82" s="20" t="s">
        <v>234</v>
      </c>
      <c r="G82" s="17" t="n">
        <v>70.7</v>
      </c>
      <c r="H82" s="21" t="s">
        <v>235</v>
      </c>
      <c r="I82" s="22" t="n">
        <f aca="false">G82/($G$3+$G$4)*100</f>
        <v>1.13975270429302</v>
      </c>
    </row>
    <row r="83" customFormat="false" ht="12.75" hidden="false" customHeight="true" outlineLevel="0" collapsed="false">
      <c r="A83" s="17" t="n">
        <v>76</v>
      </c>
      <c r="B83" s="17" t="s">
        <v>236</v>
      </c>
      <c r="C83" s="17" t="n">
        <v>68.1</v>
      </c>
      <c r="D83" s="18" t="s">
        <v>24</v>
      </c>
      <c r="E83" s="19" t="s">
        <v>25</v>
      </c>
      <c r="F83" s="20" t="s">
        <v>237</v>
      </c>
      <c r="G83" s="17" t="n">
        <v>68.1</v>
      </c>
      <c r="H83" s="21" t="s">
        <v>238</v>
      </c>
      <c r="I83" s="22" t="n">
        <f aca="false">G83/($G$3+$G$4)*100</f>
        <v>1.09783817768535</v>
      </c>
    </row>
    <row r="84" customFormat="false" ht="12.75" hidden="false" customHeight="true" outlineLevel="0" collapsed="false">
      <c r="A84" s="17" t="n">
        <v>77</v>
      </c>
      <c r="B84" s="17" t="s">
        <v>239</v>
      </c>
      <c r="C84" s="17" t="n">
        <v>59</v>
      </c>
      <c r="D84" s="18" t="s">
        <v>24</v>
      </c>
      <c r="E84" s="19" t="s">
        <v>25</v>
      </c>
      <c r="F84" s="20" t="s">
        <v>240</v>
      </c>
      <c r="G84" s="17" t="n">
        <v>59</v>
      </c>
      <c r="H84" s="21" t="s">
        <v>241</v>
      </c>
      <c r="I84" s="22" t="n">
        <f aca="false">G84/($G$3+$G$4)*100</f>
        <v>0.951137334558527</v>
      </c>
    </row>
    <row r="85" customFormat="false" ht="12.75" hidden="false" customHeight="true" outlineLevel="0" collapsed="false">
      <c r="A85" s="17" t="n">
        <v>78</v>
      </c>
      <c r="B85" s="17" t="s">
        <v>242</v>
      </c>
      <c r="C85" s="17" t="n">
        <v>58.6</v>
      </c>
      <c r="D85" s="18" t="s">
        <v>24</v>
      </c>
      <c r="E85" s="19" t="s">
        <v>44</v>
      </c>
      <c r="F85" s="20" t="s">
        <v>243</v>
      </c>
      <c r="G85" s="17" t="n">
        <v>58.6</v>
      </c>
      <c r="H85" s="21" t="s">
        <v>244</v>
      </c>
      <c r="I85" s="22" t="n">
        <f aca="false">G85/($G$3+$G$4)*100</f>
        <v>0.944688945849656</v>
      </c>
    </row>
    <row r="86" customFormat="false" ht="12.75" hidden="false" customHeight="true" outlineLevel="0" collapsed="false">
      <c r="A86" s="17" t="n">
        <v>79</v>
      </c>
      <c r="B86" s="17" t="s">
        <v>245</v>
      </c>
      <c r="C86" s="17" t="n">
        <v>36</v>
      </c>
      <c r="D86" s="18" t="s">
        <v>24</v>
      </c>
      <c r="E86" s="19" t="s">
        <v>25</v>
      </c>
      <c r="F86" s="20" t="s">
        <v>246</v>
      </c>
      <c r="G86" s="17" t="n">
        <v>36</v>
      </c>
      <c r="H86" s="21" t="s">
        <v>247</v>
      </c>
      <c r="I86" s="22" t="n">
        <f aca="false">G86/($G$3+$G$4)*100</f>
        <v>0.580354983798423</v>
      </c>
    </row>
    <row r="87" customFormat="false" ht="12.75" hidden="false" customHeight="true" outlineLevel="0" collapsed="false">
      <c r="A87" s="17" t="n">
        <v>80</v>
      </c>
      <c r="B87" s="17" t="s">
        <v>248</v>
      </c>
      <c r="C87" s="17" t="n">
        <v>58.9</v>
      </c>
      <c r="D87" s="18" t="s">
        <v>24</v>
      </c>
      <c r="E87" s="19" t="s">
        <v>25</v>
      </c>
      <c r="F87" s="20" t="s">
        <v>249</v>
      </c>
      <c r="G87" s="17" t="n">
        <v>58.9</v>
      </c>
      <c r="H87" s="21" t="s">
        <v>250</v>
      </c>
      <c r="I87" s="22" t="n">
        <f aca="false">G87/($G$3+$G$4)*100</f>
        <v>0.949525237381309</v>
      </c>
    </row>
    <row r="88" customFormat="false" ht="12.75" hidden="false" customHeight="true" outlineLevel="0" collapsed="false">
      <c r="A88" s="17" t="n">
        <v>81</v>
      </c>
      <c r="B88" s="17" t="s">
        <v>251</v>
      </c>
      <c r="C88" s="17" t="n">
        <v>71</v>
      </c>
      <c r="D88" s="18" t="s">
        <v>24</v>
      </c>
      <c r="E88" s="19" t="s">
        <v>25</v>
      </c>
      <c r="F88" s="20" t="s">
        <v>252</v>
      </c>
      <c r="G88" s="17" t="n">
        <v>71</v>
      </c>
      <c r="H88" s="21" t="s">
        <v>253</v>
      </c>
      <c r="I88" s="22" t="n">
        <f aca="false">G88/($G$3+$G$4)*100</f>
        <v>1.14458899582467</v>
      </c>
    </row>
    <row r="89" customFormat="false" ht="12.75" hidden="false" customHeight="true" outlineLevel="0" collapsed="false">
      <c r="A89" s="17" t="n">
        <v>82</v>
      </c>
      <c r="B89" s="17" t="s">
        <v>254</v>
      </c>
      <c r="C89" s="17" t="n">
        <v>68.7</v>
      </c>
      <c r="D89" s="18" t="s">
        <v>24</v>
      </c>
      <c r="E89" s="19" t="s">
        <v>25</v>
      </c>
      <c r="F89" s="20" t="s">
        <v>255</v>
      </c>
      <c r="G89" s="17" t="n">
        <v>45.8</v>
      </c>
      <c r="H89" s="21" t="s">
        <v>256</v>
      </c>
      <c r="I89" s="22" t="n">
        <f aca="false">G89/($G$3+$G$4)*100</f>
        <v>0.738340507165772</v>
      </c>
    </row>
    <row r="90" customFormat="false" ht="12.75" hidden="false" customHeight="true" outlineLevel="0" collapsed="false">
      <c r="A90" s="17" t="n">
        <v>83</v>
      </c>
      <c r="B90" s="17" t="s">
        <v>254</v>
      </c>
      <c r="C90" s="17" t="n">
        <v>68.7</v>
      </c>
      <c r="D90" s="18" t="s">
        <v>24</v>
      </c>
      <c r="E90" s="19" t="s">
        <v>25</v>
      </c>
      <c r="F90" s="20" t="s">
        <v>257</v>
      </c>
      <c r="G90" s="17" t="n">
        <v>22.9</v>
      </c>
      <c r="H90" s="21" t="s">
        <v>258</v>
      </c>
      <c r="I90" s="22" t="n">
        <f aca="false">G90/($G$3+$G$4)*100</f>
        <v>0.369170253582886</v>
      </c>
    </row>
    <row r="91" customFormat="false" ht="12.75" hidden="false" customHeight="true" outlineLevel="0" collapsed="false">
      <c r="A91" s="17" t="n">
        <v>84</v>
      </c>
      <c r="B91" s="17" t="s">
        <v>259</v>
      </c>
      <c r="C91" s="17" t="n">
        <v>58.7</v>
      </c>
      <c r="D91" s="18" t="s">
        <v>24</v>
      </c>
      <c r="E91" s="19" t="s">
        <v>25</v>
      </c>
      <c r="F91" s="20" t="s">
        <v>260</v>
      </c>
      <c r="G91" s="17" t="n">
        <v>58.7</v>
      </c>
      <c r="H91" s="21" t="s">
        <v>261</v>
      </c>
      <c r="I91" s="22" t="n">
        <f aca="false">G91/($G$3+$G$4)*100</f>
        <v>0.946301043026874</v>
      </c>
    </row>
    <row r="92" customFormat="false" ht="12.75" hidden="false" customHeight="true" outlineLevel="0" collapsed="false">
      <c r="A92" s="17" t="n">
        <v>85</v>
      </c>
      <c r="B92" s="17" t="s">
        <v>262</v>
      </c>
      <c r="C92" s="17" t="n">
        <v>58.8</v>
      </c>
      <c r="D92" s="18" t="s">
        <v>24</v>
      </c>
      <c r="E92" s="19" t="s">
        <v>25</v>
      </c>
      <c r="F92" s="20" t="s">
        <v>263</v>
      </c>
      <c r="G92" s="17" t="n">
        <v>39.2</v>
      </c>
      <c r="H92" s="21" t="s">
        <v>264</v>
      </c>
      <c r="I92" s="22" t="n">
        <f aca="false">G92/($G$3+$G$4)*100</f>
        <v>0.631942093469394</v>
      </c>
    </row>
    <row r="93" customFormat="false" ht="12.75" hidden="false" customHeight="true" outlineLevel="0" collapsed="false">
      <c r="A93" s="17" t="n">
        <v>86</v>
      </c>
      <c r="B93" s="17" t="s">
        <v>262</v>
      </c>
      <c r="C93" s="17" t="n">
        <v>58.8</v>
      </c>
      <c r="D93" s="18" t="s">
        <v>24</v>
      </c>
      <c r="E93" s="19" t="s">
        <v>25</v>
      </c>
      <c r="F93" s="20" t="s">
        <v>265</v>
      </c>
      <c r="G93" s="17" t="n">
        <v>19.6</v>
      </c>
      <c r="H93" s="21" t="s">
        <v>266</v>
      </c>
      <c r="I93" s="22" t="n">
        <f aca="false">G93/($G$3+$G$4)*100</f>
        <v>0.315971046734697</v>
      </c>
    </row>
    <row r="94" customFormat="false" ht="12.75" hidden="false" customHeight="true" outlineLevel="0" collapsed="false">
      <c r="A94" s="17" t="n">
        <v>87</v>
      </c>
      <c r="B94" s="17" t="s">
        <v>267</v>
      </c>
      <c r="C94" s="17" t="n">
        <v>35.8</v>
      </c>
      <c r="D94" s="18" t="s">
        <v>24</v>
      </c>
      <c r="E94" s="19" t="s">
        <v>25</v>
      </c>
      <c r="F94" s="20" t="s">
        <v>268</v>
      </c>
      <c r="G94" s="17" t="n">
        <v>35.8</v>
      </c>
      <c r="H94" s="21" t="s">
        <v>269</v>
      </c>
      <c r="I94" s="22" t="n">
        <f aca="false">G94/($G$3+$G$4)*100</f>
        <v>0.577130789443988</v>
      </c>
    </row>
    <row r="95" customFormat="false" ht="12.75" hidden="false" customHeight="true" outlineLevel="0" collapsed="false">
      <c r="A95" s="17" t="n">
        <v>88</v>
      </c>
      <c r="B95" s="17" t="s">
        <v>270</v>
      </c>
      <c r="C95" s="17" t="n">
        <v>59.1</v>
      </c>
      <c r="D95" s="18" t="s">
        <v>24</v>
      </c>
      <c r="E95" s="19" t="s">
        <v>25</v>
      </c>
      <c r="F95" s="20" t="s">
        <v>271</v>
      </c>
      <c r="G95" s="17" t="n">
        <v>59.1</v>
      </c>
      <c r="H95" s="21" t="s">
        <v>272</v>
      </c>
      <c r="I95" s="22" t="n">
        <f aca="false">G95/($G$3+$G$4)*100</f>
        <v>0.952749431735745</v>
      </c>
    </row>
    <row r="96" customFormat="false" ht="12.75" hidden="false" customHeight="true" outlineLevel="0" collapsed="false">
      <c r="A96" s="17" t="n">
        <v>89</v>
      </c>
      <c r="B96" s="17" t="s">
        <v>273</v>
      </c>
      <c r="C96" s="17" t="n">
        <v>70.3</v>
      </c>
      <c r="D96" s="18" t="s">
        <v>24</v>
      </c>
      <c r="E96" s="19" t="s">
        <v>25</v>
      </c>
      <c r="F96" s="20" t="s">
        <v>274</v>
      </c>
      <c r="G96" s="17" t="n">
        <v>70.3</v>
      </c>
      <c r="H96" s="21" t="s">
        <v>275</v>
      </c>
      <c r="I96" s="22" t="n">
        <f aca="false">G96/($G$3+$G$4)*100</f>
        <v>1.13330431558414</v>
      </c>
    </row>
    <row r="97" customFormat="false" ht="12.75" hidden="false" customHeight="true" outlineLevel="0" collapsed="false">
      <c r="A97" s="17" t="n">
        <v>90</v>
      </c>
      <c r="B97" s="17" t="s">
        <v>276</v>
      </c>
      <c r="C97" s="17" t="n">
        <v>67.1</v>
      </c>
      <c r="D97" s="18" t="s">
        <v>24</v>
      </c>
      <c r="E97" s="19" t="s">
        <v>25</v>
      </c>
      <c r="F97" s="20" t="s">
        <v>277</v>
      </c>
      <c r="G97" s="17" t="n">
        <v>67.1</v>
      </c>
      <c r="H97" s="21" t="s">
        <v>278</v>
      </c>
      <c r="I97" s="22" t="n">
        <f aca="false">G97/($G$3+$G$4)*100</f>
        <v>1.08171720591317</v>
      </c>
    </row>
    <row r="98" customFormat="false" ht="12.75" hidden="false" customHeight="true" outlineLevel="0" collapsed="false">
      <c r="A98" s="17" t="n">
        <v>91</v>
      </c>
      <c r="B98" s="17" t="s">
        <v>279</v>
      </c>
      <c r="C98" s="17" t="n">
        <v>59.5</v>
      </c>
      <c r="D98" s="18" t="s">
        <v>24</v>
      </c>
      <c r="E98" s="19" t="s">
        <v>25</v>
      </c>
      <c r="F98" s="20" t="s">
        <v>280</v>
      </c>
      <c r="G98" s="17" t="n">
        <v>59.5</v>
      </c>
      <c r="H98" s="21" t="s">
        <v>281</v>
      </c>
      <c r="I98" s="22" t="n">
        <f aca="false">G98/($G$3+$G$4)*100</f>
        <v>0.959197820444616</v>
      </c>
    </row>
    <row r="99" customFormat="false" ht="12.75" hidden="false" customHeight="true" outlineLevel="0" collapsed="false">
      <c r="A99" s="17" t="n">
        <v>92</v>
      </c>
      <c r="B99" s="17" t="s">
        <v>282</v>
      </c>
      <c r="C99" s="17" t="n">
        <v>58.8</v>
      </c>
      <c r="D99" s="18" t="s">
        <v>24</v>
      </c>
      <c r="E99" s="19" t="s">
        <v>25</v>
      </c>
      <c r="F99" s="20" t="s">
        <v>283</v>
      </c>
      <c r="G99" s="17" t="n">
        <v>58.8</v>
      </c>
      <c r="H99" s="21" t="s">
        <v>284</v>
      </c>
      <c r="I99" s="22" t="n">
        <f aca="false">G99/($G$3+$G$4)*100</f>
        <v>0.947913140204091</v>
      </c>
    </row>
    <row r="100" customFormat="false" ht="12.75" hidden="false" customHeight="true" outlineLevel="0" collapsed="false">
      <c r="A100" s="17" t="n">
        <v>93</v>
      </c>
      <c r="B100" s="17" t="s">
        <v>285</v>
      </c>
      <c r="C100" s="17" t="n">
        <v>35.4</v>
      </c>
      <c r="D100" s="18" t="s">
        <v>24</v>
      </c>
      <c r="E100" s="19" t="s">
        <v>25</v>
      </c>
      <c r="F100" s="20" t="s">
        <v>286</v>
      </c>
      <c r="G100" s="17" t="n">
        <v>35.4</v>
      </c>
      <c r="H100" s="21" t="s">
        <v>287</v>
      </c>
      <c r="I100" s="22" t="n">
        <f aca="false">G100/($G$3+$G$4)*100</f>
        <v>0.570682400735116</v>
      </c>
    </row>
    <row r="101" customFormat="false" ht="12.75" hidden="false" customHeight="true" outlineLevel="0" collapsed="false">
      <c r="A101" s="17" t="n">
        <v>94</v>
      </c>
      <c r="B101" s="17" t="s">
        <v>288</v>
      </c>
      <c r="C101" s="17" t="n">
        <v>59.5</v>
      </c>
      <c r="D101" s="18" t="s">
        <v>24</v>
      </c>
      <c r="E101" s="19" t="s">
        <v>25</v>
      </c>
      <c r="F101" s="20" t="s">
        <v>289</v>
      </c>
      <c r="G101" s="17" t="n">
        <v>59.5</v>
      </c>
      <c r="H101" s="21" t="s">
        <v>290</v>
      </c>
      <c r="I101" s="22" t="n">
        <f aca="false">G101/($G$3+$G$4)*100</f>
        <v>0.959197820444616</v>
      </c>
    </row>
    <row r="102" customFormat="false" ht="12.75" hidden="false" customHeight="true" outlineLevel="0" collapsed="false">
      <c r="A102" s="17" t="n">
        <v>95</v>
      </c>
      <c r="B102" s="17" t="s">
        <v>291</v>
      </c>
      <c r="C102" s="17" t="n">
        <v>70.1</v>
      </c>
      <c r="D102" s="18" t="s">
        <v>24</v>
      </c>
      <c r="E102" s="19" t="s">
        <v>25</v>
      </c>
      <c r="F102" s="20" t="s">
        <v>292</v>
      </c>
      <c r="G102" s="17" t="n">
        <v>70.1</v>
      </c>
      <c r="H102" s="21" t="s">
        <v>293</v>
      </c>
      <c r="I102" s="22" t="n">
        <f aca="false">G102/($G$3+$G$4)*100</f>
        <v>1.13008012122971</v>
      </c>
    </row>
    <row r="103" customFormat="false" ht="12.75" hidden="false" customHeight="true" outlineLevel="0" collapsed="false">
      <c r="A103" s="17" t="n">
        <v>96</v>
      </c>
      <c r="B103" s="17" t="s">
        <v>294</v>
      </c>
      <c r="C103" s="17" t="n">
        <v>67.1</v>
      </c>
      <c r="D103" s="18" t="s">
        <v>24</v>
      </c>
      <c r="E103" s="19" t="s">
        <v>25</v>
      </c>
      <c r="F103" s="20" t="s">
        <v>295</v>
      </c>
      <c r="G103" s="17" t="n">
        <v>67.1</v>
      </c>
      <c r="H103" s="21" t="s">
        <v>296</v>
      </c>
      <c r="I103" s="22" t="n">
        <f aca="false">G103/($G$3+$G$4)*100</f>
        <v>1.08171720591317</v>
      </c>
    </row>
    <row r="104" customFormat="false" ht="12.75" hidden="false" customHeight="true" outlineLevel="0" collapsed="false">
      <c r="A104" s="17" t="n">
        <v>97</v>
      </c>
      <c r="B104" s="17" t="s">
        <v>297</v>
      </c>
      <c r="C104" s="17" t="n">
        <v>59</v>
      </c>
      <c r="D104" s="18" t="s">
        <v>24</v>
      </c>
      <c r="E104" s="19" t="s">
        <v>25</v>
      </c>
      <c r="F104" s="20" t="s">
        <v>298</v>
      </c>
      <c r="G104" s="17" t="n">
        <v>59</v>
      </c>
      <c r="H104" s="21" t="s">
        <v>299</v>
      </c>
      <c r="I104" s="22" t="n">
        <f aca="false">G104/($G$3+$G$4)*100</f>
        <v>0.951137334558527</v>
      </c>
    </row>
    <row r="105" customFormat="false" ht="12.75" hidden="false" customHeight="true" outlineLevel="0" collapsed="false">
      <c r="A105" s="17" t="n">
        <v>98</v>
      </c>
      <c r="B105" s="17" t="n">
        <v>91.92</v>
      </c>
      <c r="C105" s="17" t="n">
        <v>89.9</v>
      </c>
      <c r="D105" s="18" t="s">
        <v>24</v>
      </c>
      <c r="E105" s="19" t="s">
        <v>25</v>
      </c>
      <c r="F105" s="20" t="s">
        <v>300</v>
      </c>
      <c r="G105" s="17" t="n">
        <v>89.9</v>
      </c>
      <c r="H105" s="21" t="s">
        <v>301</v>
      </c>
      <c r="I105" s="22" t="n">
        <f aca="false">G105/($G$3+$G$4)*100</f>
        <v>1.44927536231884</v>
      </c>
    </row>
    <row r="106" customFormat="false" ht="12.75" hidden="false" customHeight="true" outlineLevel="0" collapsed="false">
      <c r="A106" s="17" t="n">
        <v>99</v>
      </c>
      <c r="B106" s="17" t="n">
        <v>93</v>
      </c>
      <c r="C106" s="17" t="n">
        <v>56</v>
      </c>
      <c r="D106" s="18" t="s">
        <v>24</v>
      </c>
      <c r="E106" s="19" t="s">
        <v>25</v>
      </c>
      <c r="F106" s="20" t="s">
        <v>302</v>
      </c>
      <c r="G106" s="17" t="n">
        <v>56</v>
      </c>
      <c r="H106" s="21" t="s">
        <v>303</v>
      </c>
      <c r="I106" s="22" t="n">
        <f aca="false">G106/($G$3+$G$4)*100</f>
        <v>0.902774419241992</v>
      </c>
    </row>
    <row r="107" customFormat="false" ht="12.75" hidden="false" customHeight="true" outlineLevel="0" collapsed="false">
      <c r="A107" s="17" t="n">
        <v>100</v>
      </c>
      <c r="B107" s="17" t="n">
        <v>94</v>
      </c>
      <c r="C107" s="17" t="n">
        <v>69.8</v>
      </c>
      <c r="D107" s="18" t="s">
        <v>24</v>
      </c>
      <c r="E107" s="19" t="s">
        <v>25</v>
      </c>
      <c r="F107" s="20" t="s">
        <v>304</v>
      </c>
      <c r="G107" s="17" t="n">
        <v>69.8</v>
      </c>
      <c r="H107" s="21" t="s">
        <v>305</v>
      </c>
      <c r="I107" s="22" t="n">
        <f aca="false">G107/($G$3+$G$4)*100</f>
        <v>1.12524382969805</v>
      </c>
    </row>
    <row r="108" customFormat="false" ht="12.75" hidden="false" customHeight="true" outlineLevel="0" collapsed="false">
      <c r="A108" s="17" t="n">
        <v>101</v>
      </c>
      <c r="B108" s="17" t="n">
        <v>95</v>
      </c>
      <c r="C108" s="17" t="n">
        <v>65.5</v>
      </c>
      <c r="D108" s="18" t="s">
        <v>24</v>
      </c>
      <c r="E108" s="19" t="s">
        <v>25</v>
      </c>
      <c r="F108" s="20" t="s">
        <v>306</v>
      </c>
      <c r="G108" s="17" t="n">
        <v>65.5</v>
      </c>
      <c r="H108" s="21" t="s">
        <v>307</v>
      </c>
      <c r="I108" s="22" t="n">
        <f aca="false">G108/($G$3+$G$4)*100</f>
        <v>1.05592365107769</v>
      </c>
    </row>
    <row r="109" customFormat="false" ht="12.75" hidden="false" customHeight="true" outlineLevel="0" collapsed="false">
      <c r="A109" s="17" t="n">
        <v>102</v>
      </c>
      <c r="B109" s="17" t="n">
        <v>96</v>
      </c>
      <c r="C109" s="17" t="n">
        <v>55.8</v>
      </c>
      <c r="D109" s="18" t="s">
        <v>24</v>
      </c>
      <c r="E109" s="19" t="s">
        <v>25</v>
      </c>
      <c r="F109" s="20" t="s">
        <v>308</v>
      </c>
      <c r="G109" s="17" t="n">
        <v>55.8</v>
      </c>
      <c r="H109" s="21" t="s">
        <v>309</v>
      </c>
      <c r="I109" s="22" t="n">
        <f aca="false">G109/($G$3+$G$4)*100</f>
        <v>0.899550224887556</v>
      </c>
    </row>
    <row r="110" customFormat="false" ht="12.8" hidden="false" customHeight="false" outlineLevel="0" collapsed="false">
      <c r="A110" s="17" t="n">
        <v>103</v>
      </c>
      <c r="B110" s="23" t="s">
        <v>310</v>
      </c>
      <c r="C110" s="17" t="n">
        <v>32.5</v>
      </c>
      <c r="D110" s="18" t="s">
        <v>311</v>
      </c>
      <c r="E110" s="19" t="s">
        <v>312</v>
      </c>
      <c r="F110" s="20" t="s">
        <v>313</v>
      </c>
      <c r="G110" s="17" t="n">
        <v>32.5</v>
      </c>
      <c r="H110" s="21" t="s">
        <v>314</v>
      </c>
      <c r="I110" s="22" t="n">
        <f aca="false">G110/($G$3+$G$4)*100</f>
        <v>0.523931582595799</v>
      </c>
    </row>
    <row r="111" customFormat="false" ht="12.8" hidden="false" customHeight="false" outlineLevel="0" collapsed="false">
      <c r="A111" s="17" t="n">
        <v>104</v>
      </c>
      <c r="B111" s="23" t="s">
        <v>315</v>
      </c>
      <c r="C111" s="17" t="n">
        <v>27.7</v>
      </c>
      <c r="D111" s="18" t="s">
        <v>311</v>
      </c>
      <c r="E111" s="19" t="s">
        <v>312</v>
      </c>
      <c r="F111" s="20" t="s">
        <v>316</v>
      </c>
      <c r="G111" s="17" t="n">
        <v>27.7</v>
      </c>
      <c r="H111" s="21" t="s">
        <v>317</v>
      </c>
      <c r="I111" s="22" t="n">
        <f aca="false">G111/($G$3+$G$4)*100</f>
        <v>0.446550918089342</v>
      </c>
    </row>
    <row r="112" customFormat="false" ht="12.8" hidden="false" customHeight="false" outlineLevel="0" collapsed="false">
      <c r="A112" s="17" t="n">
        <v>105</v>
      </c>
      <c r="B112" s="23" t="s">
        <v>318</v>
      </c>
      <c r="C112" s="17" t="n">
        <v>36.2</v>
      </c>
      <c r="D112" s="18" t="s">
        <v>311</v>
      </c>
      <c r="E112" s="19" t="s">
        <v>312</v>
      </c>
      <c r="F112" s="20" t="s">
        <v>319</v>
      </c>
      <c r="G112" s="17" t="n">
        <v>36.2</v>
      </c>
      <c r="H112" s="21" t="s">
        <v>320</v>
      </c>
      <c r="I112" s="22" t="n">
        <f aca="false">G112/($G$3+$G$4)*100</f>
        <v>0.583579178152859</v>
      </c>
    </row>
    <row r="113" customFormat="false" ht="12.8" hidden="false" customHeight="false" outlineLevel="0" collapsed="false">
      <c r="A113" s="17" t="n">
        <v>106</v>
      </c>
      <c r="B113" s="24" t="s">
        <v>321</v>
      </c>
      <c r="C113" s="17" t="n">
        <v>28.4</v>
      </c>
      <c r="D113" s="18" t="s">
        <v>311</v>
      </c>
      <c r="E113" s="19" t="s">
        <v>312</v>
      </c>
      <c r="F113" s="20" t="s">
        <v>322</v>
      </c>
      <c r="G113" s="17" t="n">
        <v>28.4</v>
      </c>
      <c r="H113" s="21" t="s">
        <v>323</v>
      </c>
      <c r="I113" s="22" t="n">
        <f aca="false">G113/($G$3+$G$4)*100</f>
        <v>0.457835598329867</v>
      </c>
    </row>
    <row r="114" customFormat="false" ht="12.8" hidden="false" customHeight="false" outlineLevel="0" collapsed="false">
      <c r="A114" s="17" t="n">
        <v>107</v>
      </c>
      <c r="B114" s="23" t="s">
        <v>324</v>
      </c>
      <c r="C114" s="17" t="n">
        <v>55.1</v>
      </c>
      <c r="D114" s="18" t="s">
        <v>311</v>
      </c>
      <c r="E114" s="19" t="s">
        <v>312</v>
      </c>
      <c r="F114" s="20" t="s">
        <v>325</v>
      </c>
      <c r="G114" s="17" t="n">
        <v>55.1</v>
      </c>
      <c r="H114" s="21" t="s">
        <v>326</v>
      </c>
      <c r="I114" s="22" t="n">
        <f aca="false">G114/($G$3+$G$4)*100</f>
        <v>0.888265544647031</v>
      </c>
    </row>
    <row r="115" customFormat="false" ht="12.8" hidden="false" customHeight="false" outlineLevel="0" collapsed="false">
      <c r="A115" s="17" t="n">
        <v>108</v>
      </c>
      <c r="B115" s="23" t="s">
        <v>327</v>
      </c>
      <c r="C115" s="17" t="n">
        <v>43</v>
      </c>
      <c r="D115" s="18" t="s">
        <v>311</v>
      </c>
      <c r="E115" s="19" t="s">
        <v>312</v>
      </c>
      <c r="F115" s="20" t="s">
        <v>328</v>
      </c>
      <c r="G115" s="17" t="n">
        <v>43</v>
      </c>
      <c r="H115" s="21" t="s">
        <v>329</v>
      </c>
      <c r="I115" s="22" t="n">
        <f aca="false">G115/($G$3+$G$4)*100</f>
        <v>0.693201786203672</v>
      </c>
    </row>
    <row r="116" customFormat="false" ht="12.8" hidden="false" customHeight="false" outlineLevel="0" collapsed="false">
      <c r="A116" s="17" t="n">
        <v>109</v>
      </c>
      <c r="B116" s="24" t="s">
        <v>330</v>
      </c>
      <c r="C116" s="17" t="n">
        <v>33.8</v>
      </c>
      <c r="D116" s="18" t="s">
        <v>311</v>
      </c>
      <c r="E116" s="19" t="s">
        <v>312</v>
      </c>
      <c r="F116" s="20" t="s">
        <v>331</v>
      </c>
      <c r="G116" s="17" t="n">
        <v>33.8</v>
      </c>
      <c r="H116" s="21" t="s">
        <v>332</v>
      </c>
      <c r="I116" s="22" t="n">
        <f aca="false">G116/($G$3+$G$4)*100</f>
        <v>0.544888845899631</v>
      </c>
    </row>
    <row r="117" customFormat="false" ht="12.8" hidden="false" customHeight="false" outlineLevel="0" collapsed="false">
      <c r="A117" s="17" t="n">
        <v>110</v>
      </c>
      <c r="B117" s="24" t="s">
        <v>333</v>
      </c>
      <c r="C117" s="17" t="n">
        <v>29.4</v>
      </c>
      <c r="D117" s="18" t="s">
        <v>311</v>
      </c>
      <c r="E117" s="19" t="s">
        <v>312</v>
      </c>
      <c r="F117" s="20" t="s">
        <v>334</v>
      </c>
      <c r="G117" s="17" t="n">
        <v>29.4</v>
      </c>
      <c r="H117" s="21" t="s">
        <v>335</v>
      </c>
      <c r="I117" s="22" t="n">
        <f aca="false">G117/($G$3+$G$4)*100</f>
        <v>0.473956570102046</v>
      </c>
    </row>
    <row r="118" customFormat="false" ht="12.8" hidden="false" customHeight="false" outlineLevel="0" collapsed="false">
      <c r="A118" s="17" t="n">
        <v>111</v>
      </c>
      <c r="B118" s="17" t="s">
        <v>336</v>
      </c>
      <c r="C118" s="17" t="n">
        <v>50.6</v>
      </c>
      <c r="D118" s="18" t="s">
        <v>311</v>
      </c>
      <c r="E118" s="19" t="s">
        <v>312</v>
      </c>
      <c r="F118" s="20" t="s">
        <v>337</v>
      </c>
      <c r="G118" s="17" t="n">
        <v>50.6</v>
      </c>
      <c r="H118" s="21" t="s">
        <v>338</v>
      </c>
      <c r="I118" s="22" t="n">
        <f aca="false">G118/($G$3+$G$4)*100</f>
        <v>0.815721171672228</v>
      </c>
    </row>
    <row r="119" customFormat="false" ht="12.8" hidden="false" customHeight="false" outlineLevel="0" collapsed="false">
      <c r="A119" s="17" t="n">
        <v>112</v>
      </c>
      <c r="B119" s="24" t="s">
        <v>339</v>
      </c>
      <c r="C119" s="17" t="n">
        <v>32.2</v>
      </c>
      <c r="D119" s="18" t="s">
        <v>311</v>
      </c>
      <c r="E119" s="19" t="s">
        <v>312</v>
      </c>
      <c r="F119" s="20" t="s">
        <v>340</v>
      </c>
      <c r="G119" s="17" t="n">
        <v>32.2</v>
      </c>
      <c r="H119" s="21" t="s">
        <v>341</v>
      </c>
      <c r="I119" s="22" t="n">
        <f aca="false">G119/($G$3+$G$4)*100</f>
        <v>0.519095291064145</v>
      </c>
    </row>
    <row r="120" customFormat="false" ht="12.8" hidden="false" customHeight="false" outlineLevel="0" collapsed="false">
      <c r="A120" s="17" t="n">
        <v>113</v>
      </c>
      <c r="B120" s="24" t="s">
        <v>342</v>
      </c>
      <c r="C120" s="17" t="n">
        <v>53.2</v>
      </c>
      <c r="D120" s="18" t="s">
        <v>311</v>
      </c>
      <c r="E120" s="19" t="s">
        <v>312</v>
      </c>
      <c r="F120" s="20" t="s">
        <v>343</v>
      </c>
      <c r="G120" s="17" t="n">
        <v>53.2</v>
      </c>
      <c r="H120" s="21" t="s">
        <v>344</v>
      </c>
      <c r="I120" s="22" t="n">
        <f aca="false">G120/($G$3+$G$4)*100</f>
        <v>0.857635698279892</v>
      </c>
    </row>
    <row r="121" customFormat="false" ht="12.8" hidden="false" customHeight="false" outlineLevel="0" collapsed="false">
      <c r="A121" s="17" t="n">
        <v>114</v>
      </c>
      <c r="B121" s="23" t="s">
        <v>345</v>
      </c>
      <c r="C121" s="17" t="n">
        <v>100.7</v>
      </c>
      <c r="D121" s="18" t="s">
        <v>311</v>
      </c>
      <c r="E121" s="19" t="s">
        <v>312</v>
      </c>
      <c r="F121" s="20" t="s">
        <v>346</v>
      </c>
      <c r="G121" s="17" t="n">
        <v>45.8</v>
      </c>
      <c r="H121" s="21" t="s">
        <v>347</v>
      </c>
      <c r="I121" s="22" t="n">
        <f aca="false">G121/($G$3+$G$4)*100</f>
        <v>0.738340507165772</v>
      </c>
    </row>
    <row r="122" customFormat="false" ht="12.8" hidden="false" customHeight="false" outlineLevel="0" collapsed="false">
      <c r="A122" s="17" t="n">
        <v>115</v>
      </c>
      <c r="B122" s="23" t="s">
        <v>345</v>
      </c>
      <c r="C122" s="17" t="n">
        <v>100.7</v>
      </c>
      <c r="D122" s="18" t="s">
        <v>311</v>
      </c>
      <c r="E122" s="19" t="s">
        <v>312</v>
      </c>
      <c r="F122" s="20" t="s">
        <v>348</v>
      </c>
      <c r="G122" s="17" t="n">
        <v>24.75</v>
      </c>
      <c r="H122" s="21" t="s">
        <v>349</v>
      </c>
      <c r="I122" s="22" t="n">
        <f aca="false">G122/($G$3+$G$4)*100</f>
        <v>0.398994051361416</v>
      </c>
    </row>
    <row r="123" customFormat="false" ht="12.8" hidden="false" customHeight="false" outlineLevel="0" collapsed="false">
      <c r="A123" s="17" t="n">
        <v>116</v>
      </c>
      <c r="B123" s="23" t="s">
        <v>345</v>
      </c>
      <c r="C123" s="17" t="n">
        <v>100.7</v>
      </c>
      <c r="D123" s="18" t="s">
        <v>311</v>
      </c>
      <c r="E123" s="19" t="s">
        <v>312</v>
      </c>
      <c r="F123" s="20" t="s">
        <v>350</v>
      </c>
      <c r="G123" s="17" t="n">
        <v>9.15</v>
      </c>
      <c r="H123" s="21" t="s">
        <v>351</v>
      </c>
      <c r="I123" s="22" t="n">
        <f aca="false">G123/($G$3+$G$4)*100</f>
        <v>0.147506891715433</v>
      </c>
    </row>
    <row r="124" customFormat="false" ht="12.8" hidden="false" customHeight="false" outlineLevel="0" collapsed="false">
      <c r="A124" s="17" t="n">
        <v>117</v>
      </c>
      <c r="B124" s="23" t="s">
        <v>345</v>
      </c>
      <c r="C124" s="17" t="n">
        <v>100.7</v>
      </c>
      <c r="D124" s="18" t="s">
        <v>311</v>
      </c>
      <c r="E124" s="19" t="s">
        <v>312</v>
      </c>
      <c r="F124" s="20" t="s">
        <v>352</v>
      </c>
      <c r="G124" s="17" t="n">
        <v>18.3</v>
      </c>
      <c r="H124" s="21" t="s">
        <v>353</v>
      </c>
      <c r="I124" s="22" t="n">
        <f aca="false">G124/($G$3+$G$4)*100</f>
        <v>0.295013783430865</v>
      </c>
    </row>
    <row r="125" customFormat="false" ht="12.8" hidden="false" customHeight="false" outlineLevel="0" collapsed="false">
      <c r="G125" s="1" t="n">
        <f aca="false">SUM(G8:G124)</f>
        <v>6203.1</v>
      </c>
      <c r="I125" s="3" t="n">
        <f aca="false">SUM(I8:I124)</f>
        <v>100</v>
      </c>
    </row>
  </sheetData>
  <mergeCells count="2">
    <mergeCell ref="A1:G1"/>
    <mergeCell ref="H1:I1"/>
  </mergeCells>
  <printOptions headings="false" gridLines="false" gridLinesSet="true" horizontalCentered="false" verticalCentered="false"/>
  <pageMargins left="0.252083333333333" right="0.252083333333333" top="0.252083333333333" bottom="0.585416666666667" header="0.511811023622047" footer="0.252083333333333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&amp;L&amp;"Arial,Обычный"Страница &amp;P из: &amp;N&amp;C&amp;"Times New Roman,Обычный"&amp;12Председатель правления
ЖСК "Симфония"&amp;R&amp;"Times New Roman,Обычный"&amp;12Некрасов Д.В.
31.01.2025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J125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B6" activeCellId="0" sqref="B6"/>
    </sheetView>
  </sheetViews>
  <sheetFormatPr defaultColWidth="11.859375" defaultRowHeight="12.8" zeroHeight="false" outlineLevelRow="0" outlineLevelCol="0"/>
  <cols>
    <col collapsed="false" customWidth="true" hidden="false" outlineLevel="0" max="1" min="1" style="1" width="3.79"/>
    <col collapsed="false" customWidth="true" hidden="false" outlineLevel="0" max="2" min="2" style="1" width="9.59"/>
    <col collapsed="false" customWidth="true" hidden="false" outlineLevel="0" max="3" min="3" style="1" width="7.26"/>
    <col collapsed="false" customWidth="true" hidden="false" outlineLevel="0" max="4" min="4" style="25" width="9.59"/>
    <col collapsed="false" customWidth="true" hidden="false" outlineLevel="0" max="5" min="5" style="1" width="9.59"/>
    <col collapsed="false" customWidth="true" hidden="false" outlineLevel="0" max="6" min="6" style="1" width="7.22"/>
    <col collapsed="false" customWidth="true" hidden="false" outlineLevel="0" max="7" min="7" style="26" width="9.59"/>
    <col collapsed="false" customWidth="true" hidden="false" outlineLevel="0" max="8" min="8" style="1" width="9.59"/>
    <col collapsed="false" customWidth="true" hidden="false" outlineLevel="0" max="9" min="9" style="27" width="7.26"/>
    <col collapsed="false" customWidth="true" hidden="false" outlineLevel="0" max="10" min="10" style="28" width="9.59"/>
    <col collapsed="false" customWidth="true" hidden="false" outlineLevel="0" max="11" min="11" style="1" width="9.59"/>
    <col collapsed="false" customWidth="true" hidden="false" outlineLevel="0" max="12" min="12" style="27" width="7.22"/>
    <col collapsed="false" customWidth="true" hidden="false" outlineLevel="0" max="14" min="13" style="1" width="7.22"/>
    <col collapsed="false" customWidth="true" hidden="false" outlineLevel="0" max="15" min="15" style="25" width="9.59"/>
    <col collapsed="false" customWidth="true" hidden="false" outlineLevel="0" max="16" min="16" style="1" width="9.59"/>
    <col collapsed="false" customWidth="true" hidden="false" outlineLevel="0" max="17" min="17" style="27" width="7.22"/>
    <col collapsed="false" customWidth="true" hidden="false" outlineLevel="0" max="18" min="18" style="26" width="9.59"/>
    <col collapsed="false" customWidth="true" hidden="false" outlineLevel="0" max="19" min="19" style="1" width="9.59"/>
    <col collapsed="false" customWidth="true" hidden="false" outlineLevel="0" max="20" min="20" style="27" width="7.22"/>
    <col collapsed="false" customWidth="true" hidden="false" outlineLevel="0" max="21" min="21" style="28" width="9.59"/>
    <col collapsed="false" customWidth="true" hidden="false" outlineLevel="0" max="22" min="22" style="1" width="9.59"/>
    <col collapsed="false" customWidth="true" hidden="false" outlineLevel="0" max="23" min="23" style="27" width="7.22"/>
    <col collapsed="false" customWidth="true" hidden="false" outlineLevel="0" max="25" min="24" style="1" width="7.22"/>
    <col collapsed="false" customWidth="true" hidden="false" outlineLevel="0" max="26" min="26" style="25" width="9.59"/>
    <col collapsed="false" customWidth="true" hidden="false" outlineLevel="0" max="27" min="27" style="1" width="9.59"/>
    <col collapsed="false" customWidth="true" hidden="false" outlineLevel="0" max="28" min="28" style="27" width="7.22"/>
    <col collapsed="false" customWidth="true" hidden="false" outlineLevel="0" max="29" min="29" style="26" width="9.59"/>
    <col collapsed="false" customWidth="true" hidden="false" outlineLevel="0" max="30" min="30" style="1" width="9.59"/>
    <col collapsed="false" customWidth="true" hidden="false" outlineLevel="0" max="31" min="31" style="27" width="7.22"/>
    <col collapsed="false" customWidth="true" hidden="false" outlineLevel="0" max="32" min="32" style="28" width="9.59"/>
    <col collapsed="false" customWidth="true" hidden="false" outlineLevel="0" max="33" min="33" style="1" width="9.59"/>
    <col collapsed="false" customWidth="true" hidden="false" outlineLevel="0" max="34" min="34" style="27" width="7.22"/>
    <col collapsed="false" customWidth="true" hidden="false" outlineLevel="0" max="36" min="35" style="1" width="7.22"/>
    <col collapsed="false" customWidth="true" hidden="false" outlineLevel="0" max="37" min="37" style="25" width="9.59"/>
    <col collapsed="false" customWidth="true" hidden="false" outlineLevel="0" max="38" min="38" style="1" width="9.59"/>
    <col collapsed="false" customWidth="true" hidden="false" outlineLevel="0" max="39" min="39" style="27" width="7.22"/>
    <col collapsed="false" customWidth="true" hidden="false" outlineLevel="0" max="40" min="40" style="26" width="9.59"/>
    <col collapsed="false" customWidth="true" hidden="false" outlineLevel="0" max="41" min="41" style="1" width="9.59"/>
    <col collapsed="false" customWidth="true" hidden="false" outlineLevel="0" max="42" min="42" style="27" width="7.22"/>
    <col collapsed="false" customWidth="true" hidden="false" outlineLevel="0" max="43" min="43" style="28" width="9.59"/>
    <col collapsed="false" customWidth="true" hidden="false" outlineLevel="0" max="44" min="44" style="1" width="9.59"/>
    <col collapsed="false" customWidth="true" hidden="false" outlineLevel="0" max="45" min="45" style="27" width="7.22"/>
    <col collapsed="false" customWidth="true" hidden="false" outlineLevel="0" max="47" min="46" style="1" width="7.22"/>
    <col collapsed="false" customWidth="true" hidden="false" outlineLevel="0" max="48" min="48" style="25" width="9.59"/>
    <col collapsed="false" customWidth="true" hidden="false" outlineLevel="0" max="49" min="49" style="1" width="9.59"/>
    <col collapsed="false" customWidth="true" hidden="false" outlineLevel="0" max="50" min="50" style="27" width="7.22"/>
    <col collapsed="false" customWidth="true" hidden="false" outlineLevel="0" max="51" min="51" style="26" width="9.59"/>
    <col collapsed="false" customWidth="true" hidden="false" outlineLevel="0" max="52" min="52" style="1" width="9.59"/>
    <col collapsed="false" customWidth="true" hidden="false" outlineLevel="0" max="53" min="53" style="27" width="7.22"/>
    <col collapsed="false" customWidth="true" hidden="false" outlineLevel="0" max="54" min="54" style="28" width="9.59"/>
    <col collapsed="false" customWidth="true" hidden="false" outlineLevel="0" max="55" min="55" style="1" width="9.59"/>
    <col collapsed="false" customWidth="true" hidden="false" outlineLevel="0" max="56" min="56" style="27" width="7.22"/>
    <col collapsed="false" customWidth="true" hidden="false" outlineLevel="0" max="58" min="57" style="1" width="7.22"/>
    <col collapsed="false" customWidth="true" hidden="false" outlineLevel="0" max="59" min="59" style="25" width="9.59"/>
    <col collapsed="false" customWidth="true" hidden="false" outlineLevel="0" max="60" min="60" style="1" width="9.59"/>
    <col collapsed="false" customWidth="true" hidden="false" outlineLevel="0" max="61" min="61" style="27" width="7.22"/>
    <col collapsed="false" customWidth="true" hidden="false" outlineLevel="0" max="62" min="62" style="26" width="9.59"/>
    <col collapsed="false" customWidth="true" hidden="false" outlineLevel="0" max="63" min="63" style="1" width="9.59"/>
    <col collapsed="false" customWidth="true" hidden="false" outlineLevel="0" max="64" min="64" style="27" width="7.22"/>
    <col collapsed="false" customWidth="true" hidden="false" outlineLevel="0" max="65" min="65" style="28" width="9.59"/>
    <col collapsed="false" customWidth="true" hidden="false" outlineLevel="0" max="66" min="66" style="1" width="9.59"/>
    <col collapsed="false" customWidth="true" hidden="false" outlineLevel="0" max="67" min="67" style="27" width="7.22"/>
    <col collapsed="false" customWidth="true" hidden="false" outlineLevel="0" max="69" min="68" style="1" width="7.22"/>
    <col collapsed="false" customWidth="true" hidden="false" outlineLevel="0" max="70" min="70" style="25" width="9.59"/>
    <col collapsed="false" customWidth="true" hidden="false" outlineLevel="0" max="71" min="71" style="1" width="9.59"/>
    <col collapsed="false" customWidth="true" hidden="false" outlineLevel="0" max="72" min="72" style="27" width="7.22"/>
    <col collapsed="false" customWidth="true" hidden="false" outlineLevel="0" max="73" min="73" style="26" width="9.59"/>
    <col collapsed="false" customWidth="true" hidden="false" outlineLevel="0" max="74" min="74" style="1" width="9.59"/>
    <col collapsed="false" customWidth="true" hidden="false" outlineLevel="0" max="75" min="75" style="27" width="7.22"/>
    <col collapsed="false" customWidth="true" hidden="false" outlineLevel="0" max="76" min="76" style="28" width="9.59"/>
    <col collapsed="false" customWidth="true" hidden="false" outlineLevel="0" max="77" min="77" style="1" width="9.59"/>
    <col collapsed="false" customWidth="true" hidden="false" outlineLevel="0" max="78" min="78" style="27" width="7.22"/>
    <col collapsed="false" customWidth="true" hidden="false" outlineLevel="0" max="1024" min="959" style="1" width="11.52"/>
  </cols>
  <sheetData>
    <row r="1" s="32" customFormat="true" ht="15" hidden="false" customHeight="false" outlineLevel="0" collapsed="false">
      <c r="A1" s="29" t="n">
        <v>1</v>
      </c>
      <c r="B1" s="30"/>
      <c r="C1" s="30"/>
      <c r="D1" s="31"/>
      <c r="G1" s="33" t="s">
        <v>354</v>
      </c>
      <c r="I1" s="34"/>
      <c r="J1" s="31"/>
      <c r="L1" s="34"/>
      <c r="M1" s="35" t="n">
        <v>2</v>
      </c>
      <c r="N1" s="35"/>
      <c r="O1" s="31"/>
      <c r="Q1" s="34"/>
      <c r="R1" s="31"/>
      <c r="T1" s="34"/>
      <c r="U1" s="31"/>
      <c r="W1" s="34"/>
      <c r="X1" s="35" t="n">
        <v>3</v>
      </c>
      <c r="Y1" s="35"/>
      <c r="Z1" s="31"/>
      <c r="AB1" s="34"/>
      <c r="AC1" s="31"/>
      <c r="AE1" s="34"/>
      <c r="AF1" s="31"/>
      <c r="AH1" s="34"/>
      <c r="AI1" s="35" t="n">
        <v>4</v>
      </c>
      <c r="AJ1" s="35"/>
      <c r="AK1" s="31"/>
      <c r="AM1" s="34"/>
      <c r="AN1" s="31"/>
      <c r="AP1" s="34"/>
      <c r="AQ1" s="31"/>
      <c r="AS1" s="34"/>
      <c r="AT1" s="35" t="n">
        <v>5</v>
      </c>
      <c r="AU1" s="35"/>
      <c r="AV1" s="31"/>
      <c r="AX1" s="34"/>
      <c r="AY1" s="31"/>
      <c r="BA1" s="34"/>
      <c r="BB1" s="31"/>
      <c r="BD1" s="34"/>
      <c r="BE1" s="35" t="n">
        <v>6</v>
      </c>
      <c r="BF1" s="35"/>
      <c r="BG1" s="31"/>
      <c r="BI1" s="34"/>
      <c r="BJ1" s="31"/>
      <c r="BL1" s="34"/>
      <c r="BM1" s="31"/>
      <c r="BO1" s="34"/>
      <c r="BP1" s="35" t="n">
        <v>7</v>
      </c>
      <c r="BQ1" s="35"/>
      <c r="BR1" s="31"/>
      <c r="BT1" s="34"/>
      <c r="BU1" s="31"/>
      <c r="BW1" s="34"/>
      <c r="BX1" s="31"/>
      <c r="BZ1" s="34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</row>
    <row r="2" customFormat="false" ht="15" hidden="false" customHeight="false" outlineLevel="0" collapsed="false">
      <c r="A2" s="3"/>
      <c r="D2" s="3"/>
      <c r="G2" s="33" t="s">
        <v>355</v>
      </c>
      <c r="J2" s="3"/>
      <c r="O2" s="3"/>
      <c r="R2" s="3"/>
      <c r="U2" s="3"/>
      <c r="Z2" s="3"/>
      <c r="AC2" s="3"/>
      <c r="AF2" s="3"/>
      <c r="AK2" s="3"/>
      <c r="AN2" s="3"/>
      <c r="AQ2" s="3"/>
      <c r="AV2" s="3"/>
      <c r="AY2" s="3"/>
      <c r="BB2" s="3"/>
      <c r="BG2" s="3"/>
      <c r="BJ2" s="3"/>
      <c r="BM2" s="3"/>
      <c r="BR2" s="3"/>
      <c r="BU2" s="3"/>
      <c r="BX2" s="3"/>
    </row>
    <row r="3" customFormat="false" ht="15" hidden="false" customHeight="false" outlineLevel="0" collapsed="false">
      <c r="B3" s="10"/>
      <c r="C3" s="10"/>
      <c r="D3" s="12"/>
      <c r="E3" s="10"/>
      <c r="F3" s="10"/>
      <c r="G3" s="33" t="s">
        <v>356</v>
      </c>
      <c r="H3" s="10"/>
      <c r="I3" s="36"/>
      <c r="J3" s="12"/>
      <c r="K3" s="10"/>
      <c r="L3" s="36"/>
      <c r="M3" s="10"/>
      <c r="N3" s="10"/>
      <c r="O3" s="12"/>
      <c r="P3" s="10"/>
      <c r="Q3" s="36"/>
      <c r="R3" s="12"/>
      <c r="S3" s="10"/>
      <c r="T3" s="36"/>
      <c r="U3" s="12"/>
      <c r="V3" s="10"/>
      <c r="W3" s="36"/>
      <c r="X3" s="10"/>
      <c r="Y3" s="10"/>
      <c r="Z3" s="12"/>
      <c r="AA3" s="10"/>
      <c r="AB3" s="36"/>
      <c r="AC3" s="12"/>
      <c r="AD3" s="10"/>
      <c r="AE3" s="36"/>
      <c r="AF3" s="12"/>
      <c r="AG3" s="10"/>
      <c r="AH3" s="36"/>
      <c r="AI3" s="10"/>
      <c r="AJ3" s="10"/>
      <c r="AK3" s="12"/>
      <c r="AL3" s="10"/>
      <c r="AM3" s="36"/>
      <c r="AN3" s="12"/>
      <c r="AO3" s="10"/>
      <c r="AP3" s="36"/>
      <c r="AQ3" s="12"/>
      <c r="AR3" s="10"/>
      <c r="AS3" s="36"/>
      <c r="AT3" s="10"/>
      <c r="AU3" s="10"/>
      <c r="AV3" s="12"/>
      <c r="AW3" s="10"/>
      <c r="AX3" s="36"/>
      <c r="AY3" s="12"/>
      <c r="AZ3" s="10"/>
      <c r="BA3" s="36"/>
      <c r="BB3" s="12"/>
      <c r="BC3" s="10"/>
      <c r="BD3" s="36"/>
      <c r="BE3" s="10"/>
      <c r="BF3" s="10"/>
      <c r="BG3" s="12"/>
      <c r="BH3" s="10"/>
      <c r="BI3" s="36"/>
      <c r="BJ3" s="12"/>
      <c r="BK3" s="10"/>
      <c r="BL3" s="36"/>
      <c r="BM3" s="12"/>
      <c r="BN3" s="10"/>
      <c r="BO3" s="36"/>
      <c r="BP3" s="10"/>
      <c r="BQ3" s="10"/>
      <c r="BR3" s="12"/>
      <c r="BS3" s="10"/>
      <c r="BT3" s="36"/>
      <c r="BU3" s="12"/>
      <c r="BV3" s="10"/>
      <c r="BW3" s="36"/>
      <c r="BX3" s="12"/>
      <c r="BY3" s="10"/>
      <c r="BZ3" s="36"/>
    </row>
    <row r="4" customFormat="false" ht="15" hidden="false" customHeight="true" outlineLevel="0" collapsed="false">
      <c r="A4" s="5" t="s">
        <v>357</v>
      </c>
      <c r="B4" s="5"/>
      <c r="C4" s="5"/>
      <c r="D4" s="5"/>
      <c r="E4" s="5"/>
      <c r="F4" s="5"/>
      <c r="G4" s="5"/>
      <c r="H4" s="5"/>
      <c r="I4" s="5"/>
      <c r="J4" s="5"/>
      <c r="K4" s="5"/>
      <c r="L4" s="36"/>
      <c r="M4" s="10"/>
      <c r="N4" s="10"/>
      <c r="O4" s="12"/>
      <c r="P4" s="10"/>
      <c r="Q4" s="36"/>
      <c r="R4" s="12"/>
      <c r="S4" s="10"/>
      <c r="T4" s="36"/>
      <c r="U4" s="12"/>
      <c r="V4" s="10"/>
      <c r="W4" s="36"/>
      <c r="X4" s="10"/>
      <c r="Y4" s="10"/>
      <c r="Z4" s="12"/>
      <c r="AA4" s="10"/>
      <c r="AB4" s="36"/>
      <c r="AC4" s="12"/>
      <c r="AD4" s="10"/>
      <c r="AE4" s="36"/>
      <c r="AF4" s="12"/>
      <c r="AG4" s="10"/>
      <c r="AH4" s="36"/>
      <c r="AI4" s="10"/>
      <c r="AJ4" s="10"/>
      <c r="AK4" s="12"/>
      <c r="AL4" s="10"/>
      <c r="AM4" s="36"/>
      <c r="AN4" s="12"/>
      <c r="AO4" s="10"/>
      <c r="AP4" s="36"/>
      <c r="AQ4" s="12"/>
      <c r="AR4" s="10"/>
      <c r="AS4" s="36"/>
      <c r="AT4" s="10"/>
      <c r="AU4" s="10"/>
      <c r="AV4" s="12"/>
      <c r="AW4" s="10"/>
      <c r="AX4" s="36"/>
      <c r="AY4" s="12"/>
      <c r="AZ4" s="10"/>
      <c r="BA4" s="36"/>
      <c r="BB4" s="12"/>
      <c r="BC4" s="10"/>
      <c r="BD4" s="36"/>
      <c r="BE4" s="10"/>
      <c r="BF4" s="10"/>
      <c r="BG4" s="12"/>
      <c r="BH4" s="10"/>
      <c r="BI4" s="36"/>
      <c r="BJ4" s="12"/>
      <c r="BK4" s="10"/>
      <c r="BL4" s="36"/>
      <c r="BM4" s="12"/>
      <c r="BN4" s="10"/>
      <c r="BO4" s="36"/>
      <c r="BP4" s="10"/>
      <c r="BQ4" s="10"/>
      <c r="BR4" s="12"/>
      <c r="BS4" s="10"/>
      <c r="BT4" s="36"/>
      <c r="BU4" s="12"/>
      <c r="BV4" s="10"/>
      <c r="BW4" s="36"/>
      <c r="BX4" s="12"/>
      <c r="BY4" s="10"/>
      <c r="BZ4" s="36"/>
    </row>
    <row r="5" customFormat="false" ht="15" hidden="false" customHeight="false" outlineLevel="0" collapsed="false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36"/>
      <c r="O5" s="12"/>
      <c r="P5" s="10"/>
      <c r="Q5" s="36"/>
      <c r="R5" s="12"/>
      <c r="S5" s="10"/>
      <c r="T5" s="36"/>
      <c r="U5" s="12"/>
      <c r="V5" s="10"/>
      <c r="W5" s="36"/>
      <c r="Z5" s="12"/>
      <c r="AA5" s="10"/>
      <c r="AB5" s="36"/>
      <c r="AC5" s="12"/>
      <c r="AD5" s="10"/>
      <c r="AE5" s="36"/>
      <c r="AF5" s="12"/>
      <c r="AG5" s="10"/>
      <c r="AH5" s="36"/>
      <c r="AK5" s="12"/>
      <c r="AL5" s="10"/>
      <c r="AM5" s="36"/>
      <c r="AN5" s="12"/>
      <c r="AO5" s="10"/>
      <c r="AP5" s="36"/>
      <c r="AQ5" s="12"/>
      <c r="AR5" s="10"/>
      <c r="AS5" s="36"/>
      <c r="AV5" s="12"/>
      <c r="AW5" s="10"/>
      <c r="AX5" s="36"/>
      <c r="AY5" s="12"/>
      <c r="AZ5" s="10"/>
      <c r="BA5" s="36"/>
      <c r="BB5" s="12"/>
      <c r="BC5" s="10"/>
      <c r="BD5" s="36"/>
      <c r="BG5" s="12"/>
      <c r="BH5" s="10"/>
      <c r="BI5" s="36"/>
      <c r="BJ5" s="12"/>
      <c r="BK5" s="10"/>
      <c r="BL5" s="36"/>
      <c r="BM5" s="12"/>
      <c r="BN5" s="10"/>
      <c r="BO5" s="36"/>
      <c r="BR5" s="12"/>
      <c r="BS5" s="10"/>
      <c r="BT5" s="36"/>
      <c r="BU5" s="12"/>
      <c r="BV5" s="10"/>
      <c r="BW5" s="36"/>
      <c r="BX5" s="12"/>
      <c r="BY5" s="10"/>
      <c r="BZ5" s="36"/>
    </row>
    <row r="6" customFormat="false" ht="257.45" hidden="false" customHeight="false" outlineLevel="0" collapsed="false">
      <c r="A6" s="37" t="s">
        <v>358</v>
      </c>
      <c r="B6" s="38" t="s">
        <v>12</v>
      </c>
      <c r="C6" s="39" t="s">
        <v>14</v>
      </c>
      <c r="D6" s="40" t="s">
        <v>359</v>
      </c>
      <c r="E6" s="38" t="s">
        <v>12</v>
      </c>
      <c r="F6" s="39" t="s">
        <v>14</v>
      </c>
      <c r="G6" s="41" t="s">
        <v>360</v>
      </c>
      <c r="H6" s="38" t="s">
        <v>12</v>
      </c>
      <c r="I6" s="42" t="s">
        <v>14</v>
      </c>
      <c r="J6" s="43" t="s">
        <v>361</v>
      </c>
      <c r="K6" s="38" t="s">
        <v>12</v>
      </c>
      <c r="L6" s="42" t="s">
        <v>14</v>
      </c>
      <c r="M6" s="39" t="str">
        <f aca="false">"пп голосования по вопросу повестки №"&amp;M1</f>
        <v>пп голосования по вопросу повестки №2</v>
      </c>
      <c r="N6" s="39" t="s">
        <v>362</v>
      </c>
      <c r="O6" s="40" t="str">
        <f aca="false">"Голосование по вопросу "&amp;M1&amp;", вариант ЗА"</f>
        <v>Голосование по вопросу 2, вариант ЗА</v>
      </c>
      <c r="P6" s="38" t="s">
        <v>12</v>
      </c>
      <c r="Q6" s="42" t="s">
        <v>14</v>
      </c>
      <c r="R6" s="41" t="str">
        <f aca="false">"Голосование по вопросу "&amp;M1&amp;", вариант ПРОТИВ"</f>
        <v>Голосование по вопросу 2, вариант ПРОТИВ</v>
      </c>
      <c r="S6" s="38" t="s">
        <v>12</v>
      </c>
      <c r="T6" s="42" t="s">
        <v>14</v>
      </c>
      <c r="U6" s="43" t="str">
        <f aca="false">"Голосование по вопросу "&amp;M1&amp;", вариант ВОЗДЕРЖИВАЮСЬ"</f>
        <v>Голосование по вопросу 2, вариант ВОЗДЕРЖИВАЮСЬ</v>
      </c>
      <c r="V6" s="38" t="s">
        <v>12</v>
      </c>
      <c r="W6" s="42" t="s">
        <v>14</v>
      </c>
      <c r="X6" s="39" t="str">
        <f aca="false">"пп голосования по вопросу повестки №"&amp;X1</f>
        <v>пп голосования по вопросу повестки №3</v>
      </c>
      <c r="Y6" s="39" t="s">
        <v>362</v>
      </c>
      <c r="Z6" s="40" t="str">
        <f aca="false">"Голосование по вопросу "&amp;X1&amp;", вариант ЗА"</f>
        <v>Голосование по вопросу 3, вариант ЗА</v>
      </c>
      <c r="AA6" s="38" t="s">
        <v>12</v>
      </c>
      <c r="AB6" s="42" t="s">
        <v>14</v>
      </c>
      <c r="AC6" s="41" t="str">
        <f aca="false">"Голосование по вопросу "&amp;X1&amp;", вариант ПРОТИВ"</f>
        <v>Голосование по вопросу 3, вариант ПРОТИВ</v>
      </c>
      <c r="AD6" s="38" t="s">
        <v>12</v>
      </c>
      <c r="AE6" s="42" t="s">
        <v>14</v>
      </c>
      <c r="AF6" s="43" t="str">
        <f aca="false">"Голосование по вопросу "&amp;X1&amp;", вариант ВОЗДЕРЖИВАЮСЬ"</f>
        <v>Голосование по вопросу 3, вариант ВОЗДЕРЖИВАЮСЬ</v>
      </c>
      <c r="AG6" s="38" t="s">
        <v>12</v>
      </c>
      <c r="AH6" s="42" t="s">
        <v>14</v>
      </c>
      <c r="AI6" s="39" t="str">
        <f aca="false">"пп голосования по вопросу повестки №"&amp;AI1</f>
        <v>пп голосования по вопросу повестки №4</v>
      </c>
      <c r="AJ6" s="39" t="s">
        <v>362</v>
      </c>
      <c r="AK6" s="40" t="str">
        <f aca="false">"Голосование по вопросу "&amp;AI1&amp;", вариант ЗА"</f>
        <v>Голосование по вопросу 4, вариант ЗА</v>
      </c>
      <c r="AL6" s="38" t="s">
        <v>12</v>
      </c>
      <c r="AM6" s="42" t="s">
        <v>14</v>
      </c>
      <c r="AN6" s="41" t="str">
        <f aca="false">"Голосование по вопросу "&amp;AI1&amp;", вариант ПРОТИВ"</f>
        <v>Голосование по вопросу 4, вариант ПРОТИВ</v>
      </c>
      <c r="AO6" s="38" t="s">
        <v>12</v>
      </c>
      <c r="AP6" s="42" t="s">
        <v>14</v>
      </c>
      <c r="AQ6" s="43" t="str">
        <f aca="false">"Голосование по вопросу "&amp;AI1&amp;", вариант ВОЗДЕРЖИВАЮСЬ"</f>
        <v>Голосование по вопросу 4, вариант ВОЗДЕРЖИВАЮСЬ</v>
      </c>
      <c r="AR6" s="38" t="s">
        <v>12</v>
      </c>
      <c r="AS6" s="42" t="s">
        <v>14</v>
      </c>
      <c r="AT6" s="39" t="str">
        <f aca="false">"пп голосования по вопросу повестки №"&amp;AT1</f>
        <v>пп голосования по вопросу повестки №5</v>
      </c>
      <c r="AU6" s="39" t="s">
        <v>362</v>
      </c>
      <c r="AV6" s="40" t="str">
        <f aca="false">"Голосование по вопросу "&amp;AT1&amp;", вариант ЗА"</f>
        <v>Голосование по вопросу 5, вариант ЗА</v>
      </c>
      <c r="AW6" s="38" t="s">
        <v>12</v>
      </c>
      <c r="AX6" s="42" t="s">
        <v>14</v>
      </c>
      <c r="AY6" s="41" t="str">
        <f aca="false">"Голосование по вопросу "&amp;AT1&amp;", вариант ПРОТИВ"</f>
        <v>Голосование по вопросу 5, вариант ПРОТИВ</v>
      </c>
      <c r="AZ6" s="38" t="s">
        <v>12</v>
      </c>
      <c r="BA6" s="42" t="s">
        <v>14</v>
      </c>
      <c r="BB6" s="43" t="str">
        <f aca="false">"Голосование по вопросу "&amp;AT1&amp;", вариант ВОЗДЕРЖИВАЮСЬ"</f>
        <v>Голосование по вопросу 5, вариант ВОЗДЕРЖИВАЮСЬ</v>
      </c>
      <c r="BC6" s="38" t="s">
        <v>12</v>
      </c>
      <c r="BD6" s="42" t="s">
        <v>14</v>
      </c>
      <c r="BE6" s="39" t="str">
        <f aca="false">"пп голосования по вопросу повестки №"&amp;BE1</f>
        <v>пп голосования по вопросу повестки №6</v>
      </c>
      <c r="BF6" s="39" t="s">
        <v>362</v>
      </c>
      <c r="BG6" s="40" t="str">
        <f aca="false">"Голосование по вопросу "&amp;BE1&amp;", вариант ЗА"</f>
        <v>Голосование по вопросу 6, вариант ЗА</v>
      </c>
      <c r="BH6" s="38" t="s">
        <v>12</v>
      </c>
      <c r="BI6" s="42" t="s">
        <v>14</v>
      </c>
      <c r="BJ6" s="41" t="str">
        <f aca="false">"Голосование по вопросу "&amp;BE1&amp;", вариант ПРОТИВ"</f>
        <v>Голосование по вопросу 6, вариант ПРОТИВ</v>
      </c>
      <c r="BK6" s="38" t="s">
        <v>12</v>
      </c>
      <c r="BL6" s="42" t="s">
        <v>14</v>
      </c>
      <c r="BM6" s="43" t="str">
        <f aca="false">"Голосование по вопросу "&amp;BE1&amp;", вариант ВОЗДЕРЖИВАЮСЬ"</f>
        <v>Голосование по вопросу 6, вариант ВОЗДЕРЖИВАЮСЬ</v>
      </c>
      <c r="BN6" s="38" t="s">
        <v>12</v>
      </c>
      <c r="BO6" s="42" t="s">
        <v>14</v>
      </c>
      <c r="BP6" s="39" t="str">
        <f aca="false">"пп голосования по вопросу повестки №"&amp;BP1</f>
        <v>пп голосования по вопросу повестки №7</v>
      </c>
      <c r="BQ6" s="39" t="s">
        <v>362</v>
      </c>
      <c r="BR6" s="40" t="str">
        <f aca="false">"Голосование по вопросу "&amp;BP1&amp;", вариант ЗА"</f>
        <v>Голосование по вопросу 7, вариант ЗА</v>
      </c>
      <c r="BS6" s="38" t="s">
        <v>12</v>
      </c>
      <c r="BT6" s="42" t="s">
        <v>14</v>
      </c>
      <c r="BU6" s="41" t="str">
        <f aca="false">"Голосование по вопросу "&amp;BP1&amp;", вариант ПРОТИВ"</f>
        <v>Голосование по вопросу 7, вариант ПРОТИВ</v>
      </c>
      <c r="BV6" s="38" t="s">
        <v>12</v>
      </c>
      <c r="BW6" s="42" t="s">
        <v>14</v>
      </c>
      <c r="BX6" s="43" t="str">
        <f aca="false">"Голосование по вопросу "&amp;BP1&amp;", вариант ВОЗДЕРЖИВАЮСЬ"</f>
        <v>Голосование по вопросу 7, вариант ВОЗДЕРЖИВАЮСЬ</v>
      </c>
      <c r="BY6" s="38" t="s">
        <v>12</v>
      </c>
      <c r="BZ6" s="42" t="s">
        <v>14</v>
      </c>
    </row>
    <row r="7" customFormat="false" ht="12.8" hidden="false" customHeight="false" outlineLevel="0" collapsed="false">
      <c r="A7" s="44" t="n">
        <v>1</v>
      </c>
      <c r="B7" s="44" t="n">
        <v>2</v>
      </c>
      <c r="C7" s="44" t="n">
        <v>3</v>
      </c>
      <c r="D7" s="45" t="n">
        <v>4</v>
      </c>
      <c r="E7" s="44" t="n">
        <v>5</v>
      </c>
      <c r="F7" s="44" t="n">
        <v>6</v>
      </c>
      <c r="G7" s="46" t="n">
        <v>7</v>
      </c>
      <c r="H7" s="44" t="n">
        <v>8</v>
      </c>
      <c r="I7" s="47" t="n">
        <v>9</v>
      </c>
      <c r="J7" s="48" t="n">
        <v>10</v>
      </c>
      <c r="K7" s="44" t="n">
        <v>11</v>
      </c>
      <c r="L7" s="47" t="n">
        <v>12</v>
      </c>
      <c r="M7" s="44" t="n">
        <v>13</v>
      </c>
      <c r="N7" s="44" t="n">
        <v>14</v>
      </c>
      <c r="O7" s="45" t="n">
        <v>15</v>
      </c>
      <c r="P7" s="44" t="n">
        <v>16</v>
      </c>
      <c r="Q7" s="47" t="n">
        <v>17</v>
      </c>
      <c r="R7" s="46" t="n">
        <v>18</v>
      </c>
      <c r="S7" s="44" t="n">
        <v>19</v>
      </c>
      <c r="T7" s="47" t="n">
        <v>20</v>
      </c>
      <c r="U7" s="48" t="n">
        <v>21</v>
      </c>
      <c r="V7" s="44" t="n">
        <v>22</v>
      </c>
      <c r="W7" s="47" t="n">
        <v>23</v>
      </c>
      <c r="X7" s="44" t="n">
        <v>24</v>
      </c>
      <c r="Y7" s="44" t="n">
        <v>25</v>
      </c>
      <c r="Z7" s="45" t="n">
        <v>26</v>
      </c>
      <c r="AA7" s="44" t="n">
        <v>27</v>
      </c>
      <c r="AB7" s="47" t="n">
        <v>28</v>
      </c>
      <c r="AC7" s="46" t="n">
        <v>29</v>
      </c>
      <c r="AD7" s="44" t="n">
        <v>30</v>
      </c>
      <c r="AE7" s="47" t="n">
        <v>31</v>
      </c>
      <c r="AF7" s="48" t="n">
        <v>32</v>
      </c>
      <c r="AG7" s="44" t="n">
        <v>33</v>
      </c>
      <c r="AH7" s="47" t="n">
        <v>34</v>
      </c>
      <c r="AI7" s="44" t="n">
        <v>35</v>
      </c>
      <c r="AJ7" s="44" t="n">
        <v>36</v>
      </c>
      <c r="AK7" s="45" t="n">
        <v>37</v>
      </c>
      <c r="AL7" s="44" t="n">
        <v>38</v>
      </c>
      <c r="AM7" s="47" t="n">
        <v>39</v>
      </c>
      <c r="AN7" s="46" t="n">
        <v>40</v>
      </c>
      <c r="AO7" s="44" t="n">
        <v>41</v>
      </c>
      <c r="AP7" s="47" t="n">
        <v>42</v>
      </c>
      <c r="AQ7" s="48" t="n">
        <v>43</v>
      </c>
      <c r="AR7" s="44" t="n">
        <v>44</v>
      </c>
      <c r="AS7" s="47" t="n">
        <v>45</v>
      </c>
      <c r="AT7" s="44" t="n">
        <v>46</v>
      </c>
      <c r="AU7" s="44" t="n">
        <v>47</v>
      </c>
      <c r="AV7" s="45" t="n">
        <v>48</v>
      </c>
      <c r="AW7" s="44" t="n">
        <v>49</v>
      </c>
      <c r="AX7" s="47" t="n">
        <v>50</v>
      </c>
      <c r="AY7" s="46" t="n">
        <v>51</v>
      </c>
      <c r="AZ7" s="44" t="n">
        <v>52</v>
      </c>
      <c r="BA7" s="47" t="n">
        <v>53</v>
      </c>
      <c r="BB7" s="48" t="n">
        <v>54</v>
      </c>
      <c r="BC7" s="44" t="n">
        <v>55</v>
      </c>
      <c r="BD7" s="47" t="n">
        <v>56</v>
      </c>
      <c r="BE7" s="44" t="n">
        <v>57</v>
      </c>
      <c r="BF7" s="44" t="n">
        <v>58</v>
      </c>
      <c r="BG7" s="45" t="n">
        <v>59</v>
      </c>
      <c r="BH7" s="44" t="n">
        <v>60</v>
      </c>
      <c r="BI7" s="47" t="n">
        <v>61</v>
      </c>
      <c r="BJ7" s="46" t="n">
        <v>62</v>
      </c>
      <c r="BK7" s="44" t="n">
        <v>63</v>
      </c>
      <c r="BL7" s="47" t="n">
        <v>64</v>
      </c>
      <c r="BM7" s="48" t="n">
        <v>65</v>
      </c>
      <c r="BN7" s="44" t="n">
        <v>66</v>
      </c>
      <c r="BO7" s="47" t="n">
        <v>67</v>
      </c>
      <c r="BP7" s="44" t="n">
        <v>68</v>
      </c>
      <c r="BQ7" s="44" t="n">
        <v>69</v>
      </c>
      <c r="BR7" s="45" t="n">
        <v>70</v>
      </c>
      <c r="BS7" s="44" t="n">
        <v>71</v>
      </c>
      <c r="BT7" s="47" t="n">
        <v>72</v>
      </c>
      <c r="BU7" s="46" t="n">
        <v>73</v>
      </c>
      <c r="BV7" s="44" t="n">
        <v>74</v>
      </c>
      <c r="BW7" s="47" t="n">
        <v>75</v>
      </c>
      <c r="BX7" s="48" t="n">
        <v>76</v>
      </c>
      <c r="BY7" s="44" t="n">
        <v>77</v>
      </c>
      <c r="BZ7" s="47" t="n">
        <v>78</v>
      </c>
    </row>
    <row r="8" customFormat="false" ht="12.8" hidden="false" customHeight="false" outlineLevel="0" collapsed="false">
      <c r="A8" s="49" t="n">
        <v>1</v>
      </c>
      <c r="B8" s="50" t="n">
        <f aca="false">Реестр!G8*A8</f>
        <v>59.4</v>
      </c>
      <c r="C8" s="51" t="n">
        <f aca="false">Реестр!I8*A8</f>
        <v>0.957585723267398</v>
      </c>
      <c r="D8" s="52" t="n">
        <v>1</v>
      </c>
      <c r="E8" s="50" t="n">
        <f aca="false">B8*D8</f>
        <v>59.4</v>
      </c>
      <c r="F8" s="51" t="n">
        <f aca="false">C8*D8</f>
        <v>0.957585723267398</v>
      </c>
      <c r="G8" s="53" t="n">
        <v>0</v>
      </c>
      <c r="H8" s="50" t="n">
        <f aca="false">B8*G8</f>
        <v>0</v>
      </c>
      <c r="I8" s="51" t="n">
        <f aca="false">C8*G8</f>
        <v>0</v>
      </c>
      <c r="J8" s="54" t="n">
        <v>0</v>
      </c>
      <c r="K8" s="50" t="n">
        <f aca="false">B8*J8</f>
        <v>0</v>
      </c>
      <c r="L8" s="51" t="n">
        <f aca="false">C8*J8</f>
        <v>0</v>
      </c>
      <c r="M8" s="49" t="n">
        <v>1</v>
      </c>
      <c r="N8" s="49" t="n">
        <f aca="false">Реестр!A8</f>
        <v>1</v>
      </c>
      <c r="O8" s="52" t="n">
        <v>1</v>
      </c>
      <c r="P8" s="50" t="n">
        <f aca="false">B8*O8</f>
        <v>59.4</v>
      </c>
      <c r="Q8" s="51" t="n">
        <f aca="false">C8*O8</f>
        <v>0.957585723267398</v>
      </c>
      <c r="R8" s="53" t="n">
        <v>0</v>
      </c>
      <c r="S8" s="50" t="n">
        <f aca="false">B8*R8</f>
        <v>0</v>
      </c>
      <c r="T8" s="51" t="n">
        <f aca="false">C8*R8</f>
        <v>0</v>
      </c>
      <c r="U8" s="54" t="n">
        <v>0</v>
      </c>
      <c r="V8" s="50" t="n">
        <f aca="false">B8*U8</f>
        <v>0</v>
      </c>
      <c r="W8" s="51" t="n">
        <f aca="false">C8*U8</f>
        <v>0</v>
      </c>
      <c r="X8" s="49" t="n">
        <v>1</v>
      </c>
      <c r="Y8" s="50" t="n">
        <f aca="false">Реестр!A8</f>
        <v>1</v>
      </c>
      <c r="Z8" s="52" t="n">
        <v>1</v>
      </c>
      <c r="AA8" s="50" t="n">
        <f aca="false">B8*Z8</f>
        <v>59.4</v>
      </c>
      <c r="AB8" s="51" t="n">
        <f aca="false">C8*Z8</f>
        <v>0.957585723267398</v>
      </c>
      <c r="AC8" s="53" t="n">
        <v>0</v>
      </c>
      <c r="AD8" s="50" t="n">
        <f aca="false">B8*AC8</f>
        <v>0</v>
      </c>
      <c r="AE8" s="51" t="n">
        <f aca="false">C8*AC8</f>
        <v>0</v>
      </c>
      <c r="AF8" s="54" t="n">
        <v>0</v>
      </c>
      <c r="AG8" s="50" t="n">
        <f aca="false">B8*AF8</f>
        <v>0</v>
      </c>
      <c r="AH8" s="51" t="n">
        <f aca="false">C8*AF8</f>
        <v>0</v>
      </c>
      <c r="AI8" s="49" t="n">
        <v>1</v>
      </c>
      <c r="AJ8" s="50" t="n">
        <f aca="false">Реестр!A8</f>
        <v>1</v>
      </c>
      <c r="AK8" s="52" t="n">
        <v>1</v>
      </c>
      <c r="AL8" s="50" t="n">
        <f aca="false">B8*AK8</f>
        <v>59.4</v>
      </c>
      <c r="AM8" s="51" t="n">
        <f aca="false">C8*AK8</f>
        <v>0.957585723267398</v>
      </c>
      <c r="AN8" s="53" t="n">
        <v>0</v>
      </c>
      <c r="AO8" s="50" t="n">
        <f aca="false">B8*AN8</f>
        <v>0</v>
      </c>
      <c r="AP8" s="51" t="n">
        <f aca="false">C8*AN8</f>
        <v>0</v>
      </c>
      <c r="AQ8" s="54" t="n">
        <v>0</v>
      </c>
      <c r="AR8" s="50" t="n">
        <f aca="false">B8*AQ8</f>
        <v>0</v>
      </c>
      <c r="AS8" s="51" t="n">
        <f aca="false">C8*AQ8</f>
        <v>0</v>
      </c>
      <c r="AT8" s="49" t="n">
        <v>1</v>
      </c>
      <c r="AU8" s="50" t="n">
        <f aca="false">Реестр!A8</f>
        <v>1</v>
      </c>
      <c r="AV8" s="52" t="n">
        <v>1</v>
      </c>
      <c r="AW8" s="50" t="n">
        <f aca="false">B8*AV8</f>
        <v>59.4</v>
      </c>
      <c r="AX8" s="51" t="n">
        <f aca="false">C8*AV8</f>
        <v>0.957585723267398</v>
      </c>
      <c r="AY8" s="53" t="n">
        <v>0</v>
      </c>
      <c r="AZ8" s="50" t="n">
        <f aca="false">B8*AY8</f>
        <v>0</v>
      </c>
      <c r="BA8" s="51" t="n">
        <f aca="false">C8*AY8</f>
        <v>0</v>
      </c>
      <c r="BB8" s="54" t="n">
        <v>0</v>
      </c>
      <c r="BC8" s="50" t="n">
        <f aca="false">B8*BB8</f>
        <v>0</v>
      </c>
      <c r="BD8" s="51" t="n">
        <f aca="false">C8*BB8</f>
        <v>0</v>
      </c>
      <c r="BE8" s="49" t="n">
        <v>1</v>
      </c>
      <c r="BF8" s="50" t="n">
        <f aca="false">Реестр!A8</f>
        <v>1</v>
      </c>
      <c r="BG8" s="52" t="n">
        <v>1</v>
      </c>
      <c r="BH8" s="50" t="n">
        <f aca="false">B8*BG8</f>
        <v>59.4</v>
      </c>
      <c r="BI8" s="51" t="n">
        <f aca="false">C8*BG8</f>
        <v>0.957585723267398</v>
      </c>
      <c r="BJ8" s="53" t="n">
        <v>0</v>
      </c>
      <c r="BK8" s="50" t="n">
        <f aca="false">B8*BJ8</f>
        <v>0</v>
      </c>
      <c r="BL8" s="51" t="n">
        <f aca="false">C8*BJ8</f>
        <v>0</v>
      </c>
      <c r="BM8" s="54" t="n">
        <v>0</v>
      </c>
      <c r="BN8" s="50" t="n">
        <f aca="false">B8*BM8</f>
        <v>0</v>
      </c>
      <c r="BO8" s="51" t="n">
        <f aca="false">C8*BM8</f>
        <v>0</v>
      </c>
      <c r="BP8" s="49" t="n">
        <v>1</v>
      </c>
      <c r="BQ8" s="50" t="n">
        <f aca="false">Реестр!A8</f>
        <v>1</v>
      </c>
      <c r="BR8" s="52" t="n">
        <v>1</v>
      </c>
      <c r="BS8" s="50" t="n">
        <f aca="false">B8*BR8</f>
        <v>59.4</v>
      </c>
      <c r="BT8" s="51" t="n">
        <f aca="false">C8*BR8</f>
        <v>0.957585723267398</v>
      </c>
      <c r="BU8" s="53" t="n">
        <v>0</v>
      </c>
      <c r="BV8" s="50" t="n">
        <f aca="false">B8*BU8</f>
        <v>0</v>
      </c>
      <c r="BW8" s="51" t="n">
        <f aca="false">C8*BU8</f>
        <v>0</v>
      </c>
      <c r="BX8" s="54" t="n">
        <v>0</v>
      </c>
      <c r="BY8" s="50" t="n">
        <f aca="false">B8*BX8</f>
        <v>0</v>
      </c>
      <c r="BZ8" s="51" t="n">
        <f aca="false">C8*BX8</f>
        <v>0</v>
      </c>
    </row>
    <row r="9" customFormat="false" ht="12.8" hidden="false" customHeight="false" outlineLevel="0" collapsed="false">
      <c r="A9" s="49" t="n">
        <v>1</v>
      </c>
      <c r="B9" s="50" t="n">
        <f aca="false">Реестр!G9*A9</f>
        <v>35.8</v>
      </c>
      <c r="C9" s="51" t="n">
        <f aca="false">Реестр!I9*A9</f>
        <v>0.577130789443988</v>
      </c>
      <c r="D9" s="52" t="n">
        <v>1</v>
      </c>
      <c r="E9" s="50" t="n">
        <f aca="false">B9*D9</f>
        <v>35.8</v>
      </c>
      <c r="F9" s="51" t="n">
        <f aca="false">C9*D9</f>
        <v>0.577130789443988</v>
      </c>
      <c r="G9" s="53" t="n">
        <v>0</v>
      </c>
      <c r="H9" s="50" t="n">
        <f aca="false">B9*G9</f>
        <v>0</v>
      </c>
      <c r="I9" s="51" t="n">
        <f aca="false">C9*G9</f>
        <v>0</v>
      </c>
      <c r="J9" s="54" t="n">
        <v>0</v>
      </c>
      <c r="K9" s="50" t="n">
        <f aca="false">B9*J9</f>
        <v>0</v>
      </c>
      <c r="L9" s="51" t="n">
        <f aca="false">C9*J9</f>
        <v>0</v>
      </c>
      <c r="M9" s="49" t="n">
        <v>1</v>
      </c>
      <c r="N9" s="49" t="n">
        <f aca="false">Реестр!A9</f>
        <v>2</v>
      </c>
      <c r="O9" s="52" t="n">
        <v>1</v>
      </c>
      <c r="P9" s="50" t="n">
        <f aca="false">B9*O9</f>
        <v>35.8</v>
      </c>
      <c r="Q9" s="51" t="n">
        <f aca="false">C9*O9</f>
        <v>0.577130789443988</v>
      </c>
      <c r="R9" s="53" t="n">
        <v>0</v>
      </c>
      <c r="S9" s="50" t="n">
        <f aca="false">B9*R9</f>
        <v>0</v>
      </c>
      <c r="T9" s="51" t="n">
        <f aca="false">C9*R9</f>
        <v>0</v>
      </c>
      <c r="U9" s="54" t="n">
        <v>0</v>
      </c>
      <c r="V9" s="50" t="n">
        <f aca="false">B9*U9</f>
        <v>0</v>
      </c>
      <c r="W9" s="51" t="n">
        <f aca="false">C9*U9</f>
        <v>0</v>
      </c>
      <c r="X9" s="49" t="n">
        <v>1</v>
      </c>
      <c r="Y9" s="50" t="n">
        <f aca="false">Реестр!A9</f>
        <v>2</v>
      </c>
      <c r="Z9" s="52" t="n">
        <v>1</v>
      </c>
      <c r="AA9" s="50" t="n">
        <f aca="false">B9*Z9</f>
        <v>35.8</v>
      </c>
      <c r="AB9" s="51" t="n">
        <f aca="false">C9*Z9</f>
        <v>0.577130789443988</v>
      </c>
      <c r="AC9" s="53" t="n">
        <v>0</v>
      </c>
      <c r="AD9" s="50" t="n">
        <f aca="false">B9*AC9</f>
        <v>0</v>
      </c>
      <c r="AE9" s="51" t="n">
        <f aca="false">C9*AC9</f>
        <v>0</v>
      </c>
      <c r="AF9" s="54" t="n">
        <v>0</v>
      </c>
      <c r="AG9" s="50" t="n">
        <f aca="false">B9*AF9</f>
        <v>0</v>
      </c>
      <c r="AH9" s="51" t="n">
        <f aca="false">C9*AF9</f>
        <v>0</v>
      </c>
      <c r="AI9" s="49" t="n">
        <v>1</v>
      </c>
      <c r="AJ9" s="50" t="n">
        <f aca="false">Реестр!A9</f>
        <v>2</v>
      </c>
      <c r="AK9" s="52" t="n">
        <v>1</v>
      </c>
      <c r="AL9" s="50" t="n">
        <f aca="false">B9*AK9</f>
        <v>35.8</v>
      </c>
      <c r="AM9" s="51" t="n">
        <f aca="false">C9*AK9</f>
        <v>0.577130789443988</v>
      </c>
      <c r="AN9" s="53" t="n">
        <v>0</v>
      </c>
      <c r="AO9" s="50" t="n">
        <f aca="false">B9*AN9</f>
        <v>0</v>
      </c>
      <c r="AP9" s="51" t="n">
        <f aca="false">C9*AN9</f>
        <v>0</v>
      </c>
      <c r="AQ9" s="54" t="n">
        <v>0</v>
      </c>
      <c r="AR9" s="50" t="n">
        <f aca="false">B9*AQ9</f>
        <v>0</v>
      </c>
      <c r="AS9" s="51" t="n">
        <f aca="false">C9*AQ9</f>
        <v>0</v>
      </c>
      <c r="AT9" s="49" t="n">
        <v>1</v>
      </c>
      <c r="AU9" s="50" t="n">
        <f aca="false">Реестр!A9</f>
        <v>2</v>
      </c>
      <c r="AV9" s="52" t="n">
        <v>1</v>
      </c>
      <c r="AW9" s="50" t="n">
        <f aca="false">B9*AV9</f>
        <v>35.8</v>
      </c>
      <c r="AX9" s="51" t="n">
        <f aca="false">C9*AV9</f>
        <v>0.577130789443988</v>
      </c>
      <c r="AY9" s="53" t="n">
        <v>0</v>
      </c>
      <c r="AZ9" s="50" t="n">
        <f aca="false">B9*AY9</f>
        <v>0</v>
      </c>
      <c r="BA9" s="51" t="n">
        <f aca="false">C9*AY9</f>
        <v>0</v>
      </c>
      <c r="BB9" s="54" t="n">
        <v>0</v>
      </c>
      <c r="BC9" s="50" t="n">
        <f aca="false">B9*BB9</f>
        <v>0</v>
      </c>
      <c r="BD9" s="51" t="n">
        <f aca="false">C9*BB9</f>
        <v>0</v>
      </c>
      <c r="BE9" s="49" t="n">
        <v>1</v>
      </c>
      <c r="BF9" s="50" t="n">
        <f aca="false">Реестр!A9</f>
        <v>2</v>
      </c>
      <c r="BG9" s="52" t="n">
        <v>1</v>
      </c>
      <c r="BH9" s="50" t="n">
        <f aca="false">B9*BG9</f>
        <v>35.8</v>
      </c>
      <c r="BI9" s="51" t="n">
        <f aca="false">C9*BG9</f>
        <v>0.577130789443988</v>
      </c>
      <c r="BJ9" s="53" t="n">
        <v>0</v>
      </c>
      <c r="BK9" s="50" t="n">
        <f aca="false">B9*BJ9</f>
        <v>0</v>
      </c>
      <c r="BL9" s="51" t="n">
        <f aca="false">C9*BJ9</f>
        <v>0</v>
      </c>
      <c r="BM9" s="54" t="n">
        <v>0</v>
      </c>
      <c r="BN9" s="50" t="n">
        <f aca="false">B9*BM9</f>
        <v>0</v>
      </c>
      <c r="BO9" s="51" t="n">
        <f aca="false">C9*BM9</f>
        <v>0</v>
      </c>
      <c r="BP9" s="49" t="n">
        <v>1</v>
      </c>
      <c r="BQ9" s="50" t="n">
        <f aca="false">Реестр!A9</f>
        <v>2</v>
      </c>
      <c r="BR9" s="52" t="n">
        <v>1</v>
      </c>
      <c r="BS9" s="50" t="n">
        <f aca="false">B9*BR9</f>
        <v>35.8</v>
      </c>
      <c r="BT9" s="51" t="n">
        <f aca="false">C9*BR9</f>
        <v>0.577130789443988</v>
      </c>
      <c r="BU9" s="53" t="n">
        <v>0</v>
      </c>
      <c r="BV9" s="50" t="n">
        <f aca="false">B9*BU9</f>
        <v>0</v>
      </c>
      <c r="BW9" s="51" t="n">
        <f aca="false">C9*BU9</f>
        <v>0</v>
      </c>
      <c r="BX9" s="54" t="n">
        <v>0</v>
      </c>
      <c r="BY9" s="50" t="n">
        <f aca="false">B9*BX9</f>
        <v>0</v>
      </c>
      <c r="BZ9" s="51" t="n">
        <f aca="false">C9*BX9</f>
        <v>0</v>
      </c>
    </row>
    <row r="10" customFormat="false" ht="12.8" hidden="false" customHeight="false" outlineLevel="0" collapsed="false">
      <c r="A10" s="49" t="n">
        <v>1</v>
      </c>
      <c r="B10" s="50" t="n">
        <f aca="false">Реестр!G10*A10</f>
        <v>30.1</v>
      </c>
      <c r="C10" s="51" t="n">
        <f aca="false">Реестр!I10*A10</f>
        <v>0.485241250342571</v>
      </c>
      <c r="D10" s="52" t="n">
        <v>1</v>
      </c>
      <c r="E10" s="50" t="n">
        <f aca="false">B10*D10</f>
        <v>30.1</v>
      </c>
      <c r="F10" s="51" t="n">
        <f aca="false">C10*D10</f>
        <v>0.485241250342571</v>
      </c>
      <c r="G10" s="53" t="n">
        <v>0</v>
      </c>
      <c r="H10" s="50" t="n">
        <f aca="false">B10*G10</f>
        <v>0</v>
      </c>
      <c r="I10" s="51" t="n">
        <f aca="false">C10*G10</f>
        <v>0</v>
      </c>
      <c r="J10" s="54" t="n">
        <v>0</v>
      </c>
      <c r="K10" s="50" t="n">
        <f aca="false">B10*J10</f>
        <v>0</v>
      </c>
      <c r="L10" s="51" t="n">
        <f aca="false">C10*J10</f>
        <v>0</v>
      </c>
      <c r="M10" s="49" t="n">
        <v>1</v>
      </c>
      <c r="N10" s="49" t="n">
        <f aca="false">Реестр!A10</f>
        <v>3</v>
      </c>
      <c r="O10" s="52" t="n">
        <v>1</v>
      </c>
      <c r="P10" s="50" t="n">
        <f aca="false">B10*O10</f>
        <v>30.1</v>
      </c>
      <c r="Q10" s="51" t="n">
        <f aca="false">C10*O10</f>
        <v>0.485241250342571</v>
      </c>
      <c r="R10" s="53" t="n">
        <v>0</v>
      </c>
      <c r="S10" s="50" t="n">
        <f aca="false">B10*R10</f>
        <v>0</v>
      </c>
      <c r="T10" s="51" t="n">
        <f aca="false">C10*R10</f>
        <v>0</v>
      </c>
      <c r="U10" s="54" t="n">
        <v>0</v>
      </c>
      <c r="V10" s="50" t="n">
        <f aca="false">B10*U10</f>
        <v>0</v>
      </c>
      <c r="W10" s="51" t="n">
        <f aca="false">C10*U10</f>
        <v>0</v>
      </c>
      <c r="X10" s="49" t="n">
        <v>1</v>
      </c>
      <c r="Y10" s="50" t="n">
        <f aca="false">Реестр!A10</f>
        <v>3</v>
      </c>
      <c r="Z10" s="52" t="n">
        <v>0</v>
      </c>
      <c r="AA10" s="50" t="n">
        <f aca="false">B10*Z10</f>
        <v>0</v>
      </c>
      <c r="AB10" s="51" t="n">
        <f aca="false">C10*Z10</f>
        <v>0</v>
      </c>
      <c r="AC10" s="53" t="n">
        <v>0</v>
      </c>
      <c r="AD10" s="50" t="n">
        <f aca="false">B10*AC10</f>
        <v>0</v>
      </c>
      <c r="AE10" s="51" t="n">
        <f aca="false">C10*AC10</f>
        <v>0</v>
      </c>
      <c r="AF10" s="54" t="n">
        <v>1</v>
      </c>
      <c r="AG10" s="50" t="n">
        <f aca="false">B10*AF10</f>
        <v>30.1</v>
      </c>
      <c r="AH10" s="51" t="n">
        <f aca="false">C10*AF10</f>
        <v>0.485241250342571</v>
      </c>
      <c r="AI10" s="49" t="n">
        <v>1</v>
      </c>
      <c r="AJ10" s="50" t="n">
        <f aca="false">Реестр!A10</f>
        <v>3</v>
      </c>
      <c r="AK10" s="52" t="n">
        <v>1</v>
      </c>
      <c r="AL10" s="50" t="n">
        <f aca="false">B10*AK10</f>
        <v>30.1</v>
      </c>
      <c r="AM10" s="51" t="n">
        <f aca="false">C10*AK10</f>
        <v>0.485241250342571</v>
      </c>
      <c r="AN10" s="53" t="n">
        <v>0</v>
      </c>
      <c r="AO10" s="50" t="n">
        <f aca="false">B10*AN10</f>
        <v>0</v>
      </c>
      <c r="AP10" s="51" t="n">
        <f aca="false">C10*AN10</f>
        <v>0</v>
      </c>
      <c r="AQ10" s="54" t="n">
        <v>0</v>
      </c>
      <c r="AR10" s="50" t="n">
        <f aca="false">B10*AQ10</f>
        <v>0</v>
      </c>
      <c r="AS10" s="51" t="n">
        <f aca="false">C10*AQ10</f>
        <v>0</v>
      </c>
      <c r="AT10" s="49" t="n">
        <v>1</v>
      </c>
      <c r="AU10" s="50" t="n">
        <f aca="false">Реестр!A10</f>
        <v>3</v>
      </c>
      <c r="AV10" s="52" t="n">
        <v>1</v>
      </c>
      <c r="AW10" s="50" t="n">
        <f aca="false">B10*AV10</f>
        <v>30.1</v>
      </c>
      <c r="AX10" s="51" t="n">
        <f aca="false">C10*AV10</f>
        <v>0.485241250342571</v>
      </c>
      <c r="AY10" s="53" t="n">
        <v>0</v>
      </c>
      <c r="AZ10" s="50" t="n">
        <f aca="false">B10*AY10</f>
        <v>0</v>
      </c>
      <c r="BA10" s="51" t="n">
        <f aca="false">C10*AY10</f>
        <v>0</v>
      </c>
      <c r="BB10" s="54" t="n">
        <v>0</v>
      </c>
      <c r="BC10" s="50" t="n">
        <f aca="false">B10*BB10</f>
        <v>0</v>
      </c>
      <c r="BD10" s="51" t="n">
        <f aca="false">C10*BB10</f>
        <v>0</v>
      </c>
      <c r="BE10" s="49" t="n">
        <v>1</v>
      </c>
      <c r="BF10" s="50" t="n">
        <f aca="false">Реестр!A10</f>
        <v>3</v>
      </c>
      <c r="BG10" s="52" t="n">
        <v>1</v>
      </c>
      <c r="BH10" s="50" t="n">
        <f aca="false">B10*BG10</f>
        <v>30.1</v>
      </c>
      <c r="BI10" s="51" t="n">
        <f aca="false">C10*BG10</f>
        <v>0.485241250342571</v>
      </c>
      <c r="BJ10" s="53" t="n">
        <v>0</v>
      </c>
      <c r="BK10" s="50" t="n">
        <f aca="false">B10*BJ10</f>
        <v>0</v>
      </c>
      <c r="BL10" s="51" t="n">
        <f aca="false">C10*BJ10</f>
        <v>0</v>
      </c>
      <c r="BM10" s="54" t="n">
        <v>0</v>
      </c>
      <c r="BN10" s="50" t="n">
        <f aca="false">B10*BM10</f>
        <v>0</v>
      </c>
      <c r="BO10" s="51" t="n">
        <f aca="false">C10*BM10</f>
        <v>0</v>
      </c>
      <c r="BP10" s="49" t="n">
        <v>1</v>
      </c>
      <c r="BQ10" s="50" t="n">
        <f aca="false">Реестр!A10</f>
        <v>3</v>
      </c>
      <c r="BR10" s="52" t="n">
        <v>1</v>
      </c>
      <c r="BS10" s="50" t="n">
        <f aca="false">B10*BR10</f>
        <v>30.1</v>
      </c>
      <c r="BT10" s="51" t="n">
        <f aca="false">C10*BR10</f>
        <v>0.485241250342571</v>
      </c>
      <c r="BU10" s="53" t="n">
        <v>0</v>
      </c>
      <c r="BV10" s="50" t="n">
        <f aca="false">B10*BU10</f>
        <v>0</v>
      </c>
      <c r="BW10" s="51" t="n">
        <f aca="false">C10*BU10</f>
        <v>0</v>
      </c>
      <c r="BX10" s="54" t="n">
        <v>0</v>
      </c>
      <c r="BY10" s="50" t="n">
        <f aca="false">B10*BX10</f>
        <v>0</v>
      </c>
      <c r="BZ10" s="51" t="n">
        <f aca="false">C10*BX10</f>
        <v>0</v>
      </c>
    </row>
    <row r="11" customFormat="false" ht="12.8" hidden="false" customHeight="false" outlineLevel="0" collapsed="false">
      <c r="A11" s="49" t="n">
        <v>1</v>
      </c>
      <c r="B11" s="50" t="n">
        <f aca="false">Реестр!G11*A11</f>
        <v>30.1</v>
      </c>
      <c r="C11" s="51" t="n">
        <f aca="false">Реестр!I11*A11</f>
        <v>0.485241250342571</v>
      </c>
      <c r="D11" s="52" t="n">
        <v>1</v>
      </c>
      <c r="E11" s="50" t="n">
        <f aca="false">B11*D11</f>
        <v>30.1</v>
      </c>
      <c r="F11" s="51" t="n">
        <f aca="false">C11*D11</f>
        <v>0.485241250342571</v>
      </c>
      <c r="G11" s="53" t="n">
        <v>0</v>
      </c>
      <c r="H11" s="50" t="n">
        <f aca="false">B11*G11</f>
        <v>0</v>
      </c>
      <c r="I11" s="51" t="n">
        <f aca="false">C11*G11</f>
        <v>0</v>
      </c>
      <c r="J11" s="54" t="n">
        <v>0</v>
      </c>
      <c r="K11" s="50" t="n">
        <f aca="false">B11*J11</f>
        <v>0</v>
      </c>
      <c r="L11" s="51" t="n">
        <f aca="false">C11*J11</f>
        <v>0</v>
      </c>
      <c r="M11" s="49" t="n">
        <v>1</v>
      </c>
      <c r="N11" s="49" t="n">
        <f aca="false">Реестр!A11</f>
        <v>4</v>
      </c>
      <c r="O11" s="52" t="n">
        <v>1</v>
      </c>
      <c r="P11" s="50" t="n">
        <f aca="false">B11*O11</f>
        <v>30.1</v>
      </c>
      <c r="Q11" s="51" t="n">
        <f aca="false">C11*O11</f>
        <v>0.485241250342571</v>
      </c>
      <c r="R11" s="53" t="n">
        <v>0</v>
      </c>
      <c r="S11" s="50" t="n">
        <f aca="false">B11*R11</f>
        <v>0</v>
      </c>
      <c r="T11" s="51" t="n">
        <f aca="false">C11*R11</f>
        <v>0</v>
      </c>
      <c r="U11" s="54" t="n">
        <v>0</v>
      </c>
      <c r="V11" s="50" t="n">
        <f aca="false">B11*U11</f>
        <v>0</v>
      </c>
      <c r="W11" s="51" t="n">
        <f aca="false">C11*U11</f>
        <v>0</v>
      </c>
      <c r="X11" s="49" t="n">
        <v>1</v>
      </c>
      <c r="Y11" s="50" t="n">
        <f aca="false">Реестр!A11</f>
        <v>4</v>
      </c>
      <c r="Z11" s="52" t="n">
        <v>0</v>
      </c>
      <c r="AA11" s="50" t="n">
        <f aca="false">B11*Z11</f>
        <v>0</v>
      </c>
      <c r="AB11" s="51" t="n">
        <f aca="false">C11*Z11</f>
        <v>0</v>
      </c>
      <c r="AC11" s="53" t="n">
        <v>0</v>
      </c>
      <c r="AD11" s="50" t="n">
        <f aca="false">B11*AC11</f>
        <v>0</v>
      </c>
      <c r="AE11" s="51" t="n">
        <f aca="false">C11*AC11</f>
        <v>0</v>
      </c>
      <c r="AF11" s="54" t="n">
        <v>1</v>
      </c>
      <c r="AG11" s="50" t="n">
        <f aca="false">B11*AF11</f>
        <v>30.1</v>
      </c>
      <c r="AH11" s="51" t="n">
        <f aca="false">C11*AF11</f>
        <v>0.485241250342571</v>
      </c>
      <c r="AI11" s="49" t="n">
        <v>1</v>
      </c>
      <c r="AJ11" s="50" t="n">
        <f aca="false">Реестр!A11</f>
        <v>4</v>
      </c>
      <c r="AK11" s="52" t="n">
        <v>1</v>
      </c>
      <c r="AL11" s="50" t="n">
        <f aca="false">B11*AK11</f>
        <v>30.1</v>
      </c>
      <c r="AM11" s="51" t="n">
        <f aca="false">C11*AK11</f>
        <v>0.485241250342571</v>
      </c>
      <c r="AN11" s="53" t="n">
        <v>0</v>
      </c>
      <c r="AO11" s="50" t="n">
        <f aca="false">B11*AN11</f>
        <v>0</v>
      </c>
      <c r="AP11" s="51" t="n">
        <f aca="false">C11*AN11</f>
        <v>0</v>
      </c>
      <c r="AQ11" s="54" t="n">
        <v>0</v>
      </c>
      <c r="AR11" s="50" t="n">
        <f aca="false">B11*AQ11</f>
        <v>0</v>
      </c>
      <c r="AS11" s="51" t="n">
        <f aca="false">C11*AQ11</f>
        <v>0</v>
      </c>
      <c r="AT11" s="49" t="n">
        <v>1</v>
      </c>
      <c r="AU11" s="50" t="n">
        <f aca="false">Реестр!A11</f>
        <v>4</v>
      </c>
      <c r="AV11" s="52" t="n">
        <v>1</v>
      </c>
      <c r="AW11" s="50" t="n">
        <f aca="false">B11*AV11</f>
        <v>30.1</v>
      </c>
      <c r="AX11" s="51" t="n">
        <f aca="false">C11*AV11</f>
        <v>0.485241250342571</v>
      </c>
      <c r="AY11" s="53" t="n">
        <v>0</v>
      </c>
      <c r="AZ11" s="50" t="n">
        <f aca="false">B11*AY11</f>
        <v>0</v>
      </c>
      <c r="BA11" s="51" t="n">
        <f aca="false">C11*AY11</f>
        <v>0</v>
      </c>
      <c r="BB11" s="54" t="n">
        <v>0</v>
      </c>
      <c r="BC11" s="50" t="n">
        <f aca="false">B11*BB11</f>
        <v>0</v>
      </c>
      <c r="BD11" s="51" t="n">
        <f aca="false">C11*BB11</f>
        <v>0</v>
      </c>
      <c r="BE11" s="49" t="n">
        <v>1</v>
      </c>
      <c r="BF11" s="50" t="n">
        <f aca="false">Реестр!A11</f>
        <v>4</v>
      </c>
      <c r="BG11" s="52" t="n">
        <v>1</v>
      </c>
      <c r="BH11" s="50" t="n">
        <f aca="false">B11*BG11</f>
        <v>30.1</v>
      </c>
      <c r="BI11" s="51" t="n">
        <f aca="false">C11*BG11</f>
        <v>0.485241250342571</v>
      </c>
      <c r="BJ11" s="53" t="n">
        <v>0</v>
      </c>
      <c r="BK11" s="50" t="n">
        <f aca="false">B11*BJ11</f>
        <v>0</v>
      </c>
      <c r="BL11" s="51" t="n">
        <f aca="false">C11*BJ11</f>
        <v>0</v>
      </c>
      <c r="BM11" s="54" t="n">
        <v>0</v>
      </c>
      <c r="BN11" s="50" t="n">
        <f aca="false">B11*BM11</f>
        <v>0</v>
      </c>
      <c r="BO11" s="51" t="n">
        <f aca="false">C11*BM11</f>
        <v>0</v>
      </c>
      <c r="BP11" s="49" t="n">
        <v>1</v>
      </c>
      <c r="BQ11" s="50" t="n">
        <f aca="false">Реестр!A11</f>
        <v>4</v>
      </c>
      <c r="BR11" s="52" t="n">
        <v>1</v>
      </c>
      <c r="BS11" s="50" t="n">
        <f aca="false">B11*BR11</f>
        <v>30.1</v>
      </c>
      <c r="BT11" s="51" t="n">
        <f aca="false">C11*BR11</f>
        <v>0.485241250342571</v>
      </c>
      <c r="BU11" s="53" t="n">
        <v>0</v>
      </c>
      <c r="BV11" s="50" t="n">
        <f aca="false">B11*BU11</f>
        <v>0</v>
      </c>
      <c r="BW11" s="51" t="n">
        <f aca="false">C11*BU11</f>
        <v>0</v>
      </c>
      <c r="BX11" s="54" t="n">
        <v>0</v>
      </c>
      <c r="BY11" s="50" t="n">
        <f aca="false">B11*BX11</f>
        <v>0</v>
      </c>
      <c r="BZ11" s="51" t="n">
        <f aca="false">C11*BX11</f>
        <v>0</v>
      </c>
    </row>
    <row r="12" customFormat="false" ht="12.8" hidden="false" customHeight="false" outlineLevel="0" collapsed="false">
      <c r="A12" s="49" t="n">
        <v>0</v>
      </c>
      <c r="B12" s="50" t="n">
        <f aca="false">Реестр!G12*A12</f>
        <v>0</v>
      </c>
      <c r="C12" s="51" t="n">
        <f aca="false">Реестр!I12*A12</f>
        <v>0</v>
      </c>
      <c r="D12" s="52" t="n">
        <v>0</v>
      </c>
      <c r="E12" s="50" t="n">
        <f aca="false">B12*D12</f>
        <v>0</v>
      </c>
      <c r="F12" s="51" t="n">
        <f aca="false">C12*D12</f>
        <v>0</v>
      </c>
      <c r="G12" s="53" t="n">
        <v>0</v>
      </c>
      <c r="H12" s="50" t="n">
        <f aca="false">B12*G12</f>
        <v>0</v>
      </c>
      <c r="I12" s="51" t="n">
        <f aca="false">C12*G12</f>
        <v>0</v>
      </c>
      <c r="J12" s="54" t="n">
        <v>0</v>
      </c>
      <c r="K12" s="50" t="n">
        <f aca="false">B12*J12</f>
        <v>0</v>
      </c>
      <c r="L12" s="51" t="n">
        <f aca="false">C12*J12</f>
        <v>0</v>
      </c>
      <c r="M12" s="49" t="n">
        <v>5</v>
      </c>
      <c r="N12" s="49" t="n">
        <f aca="false">Реестр!A12</f>
        <v>5</v>
      </c>
      <c r="O12" s="52" t="n">
        <v>0</v>
      </c>
      <c r="P12" s="50" t="n">
        <f aca="false">B12*O12</f>
        <v>0</v>
      </c>
      <c r="Q12" s="51" t="n">
        <f aca="false">C12*O12</f>
        <v>0</v>
      </c>
      <c r="R12" s="53" t="n">
        <v>0</v>
      </c>
      <c r="S12" s="50" t="n">
        <f aca="false">B12*R12</f>
        <v>0</v>
      </c>
      <c r="T12" s="51" t="n">
        <f aca="false">C12*R12</f>
        <v>0</v>
      </c>
      <c r="U12" s="54" t="n">
        <v>0</v>
      </c>
      <c r="V12" s="50" t="n">
        <f aca="false">B12*U12</f>
        <v>0</v>
      </c>
      <c r="W12" s="51" t="n">
        <f aca="false">C12*U12</f>
        <v>0</v>
      </c>
      <c r="X12" s="49" t="n">
        <v>5</v>
      </c>
      <c r="Y12" s="50" t="n">
        <f aca="false">Реестр!A12</f>
        <v>5</v>
      </c>
      <c r="Z12" s="52" t="n">
        <v>0</v>
      </c>
      <c r="AA12" s="50" t="n">
        <f aca="false">B12*Z12</f>
        <v>0</v>
      </c>
      <c r="AB12" s="51" t="n">
        <f aca="false">C12*Z12</f>
        <v>0</v>
      </c>
      <c r="AC12" s="53" t="n">
        <v>0</v>
      </c>
      <c r="AD12" s="50" t="n">
        <f aca="false">B12*AC12</f>
        <v>0</v>
      </c>
      <c r="AE12" s="51" t="n">
        <f aca="false">C12*AC12</f>
        <v>0</v>
      </c>
      <c r="AF12" s="54" t="n">
        <v>0</v>
      </c>
      <c r="AG12" s="50" t="n">
        <f aca="false">B12*AF12</f>
        <v>0</v>
      </c>
      <c r="AH12" s="51" t="n">
        <f aca="false">C12*AF12</f>
        <v>0</v>
      </c>
      <c r="AI12" s="49" t="n">
        <v>5</v>
      </c>
      <c r="AJ12" s="50" t="n">
        <f aca="false">Реестр!A12</f>
        <v>5</v>
      </c>
      <c r="AK12" s="52" t="n">
        <v>0</v>
      </c>
      <c r="AL12" s="50" t="n">
        <f aca="false">B12*AK12</f>
        <v>0</v>
      </c>
      <c r="AM12" s="51" t="n">
        <f aca="false">C12*AK12</f>
        <v>0</v>
      </c>
      <c r="AN12" s="53" t="n">
        <v>0</v>
      </c>
      <c r="AO12" s="50" t="n">
        <f aca="false">B12*AN12</f>
        <v>0</v>
      </c>
      <c r="AP12" s="51" t="n">
        <f aca="false">C12*AN12</f>
        <v>0</v>
      </c>
      <c r="AQ12" s="54" t="n">
        <v>0</v>
      </c>
      <c r="AR12" s="50" t="n">
        <f aca="false">B12*AQ12</f>
        <v>0</v>
      </c>
      <c r="AS12" s="51" t="n">
        <f aca="false">C12*AQ12</f>
        <v>0</v>
      </c>
      <c r="AT12" s="49" t="n">
        <v>5</v>
      </c>
      <c r="AU12" s="50" t="n">
        <f aca="false">Реестр!A12</f>
        <v>5</v>
      </c>
      <c r="AV12" s="52" t="n">
        <v>0</v>
      </c>
      <c r="AW12" s="50" t="n">
        <f aca="false">B12*AV12</f>
        <v>0</v>
      </c>
      <c r="AX12" s="51" t="n">
        <f aca="false">C12*AV12</f>
        <v>0</v>
      </c>
      <c r="AY12" s="53" t="n">
        <v>0</v>
      </c>
      <c r="AZ12" s="50" t="n">
        <f aca="false">B12*AY12</f>
        <v>0</v>
      </c>
      <c r="BA12" s="51" t="n">
        <f aca="false">C12*AY12</f>
        <v>0</v>
      </c>
      <c r="BB12" s="54" t="n">
        <v>0</v>
      </c>
      <c r="BC12" s="50" t="n">
        <f aca="false">B12*BB12</f>
        <v>0</v>
      </c>
      <c r="BD12" s="51" t="n">
        <f aca="false">C12*BB12</f>
        <v>0</v>
      </c>
      <c r="BE12" s="49" t="n">
        <v>5</v>
      </c>
      <c r="BF12" s="50" t="n">
        <f aca="false">Реестр!A12</f>
        <v>5</v>
      </c>
      <c r="BG12" s="52" t="n">
        <v>0</v>
      </c>
      <c r="BH12" s="50" t="n">
        <f aca="false">B12*BG12</f>
        <v>0</v>
      </c>
      <c r="BI12" s="51" t="n">
        <f aca="false">C12*BG12</f>
        <v>0</v>
      </c>
      <c r="BJ12" s="53" t="n">
        <v>0</v>
      </c>
      <c r="BK12" s="50" t="n">
        <f aca="false">B12*BJ12</f>
        <v>0</v>
      </c>
      <c r="BL12" s="51" t="n">
        <f aca="false">C12*BJ12</f>
        <v>0</v>
      </c>
      <c r="BM12" s="54" t="n">
        <v>0</v>
      </c>
      <c r="BN12" s="50" t="n">
        <f aca="false">B12*BM12</f>
        <v>0</v>
      </c>
      <c r="BO12" s="51" t="n">
        <f aca="false">C12*BM12</f>
        <v>0</v>
      </c>
      <c r="BP12" s="49" t="n">
        <v>5</v>
      </c>
      <c r="BQ12" s="50" t="n">
        <f aca="false">Реестр!A12</f>
        <v>5</v>
      </c>
      <c r="BR12" s="52" t="n">
        <v>0</v>
      </c>
      <c r="BS12" s="50" t="n">
        <f aca="false">B12*BR12</f>
        <v>0</v>
      </c>
      <c r="BT12" s="51" t="n">
        <f aca="false">C12*BR12</f>
        <v>0</v>
      </c>
      <c r="BU12" s="53" t="n">
        <v>0</v>
      </c>
      <c r="BV12" s="50" t="n">
        <f aca="false">B12*BU12</f>
        <v>0</v>
      </c>
      <c r="BW12" s="51" t="n">
        <f aca="false">C12*BU12</f>
        <v>0</v>
      </c>
      <c r="BX12" s="54" t="n">
        <v>0</v>
      </c>
      <c r="BY12" s="50" t="n">
        <f aca="false">B12*BX12</f>
        <v>0</v>
      </c>
      <c r="BZ12" s="51" t="n">
        <f aca="false">C12*BX12</f>
        <v>0</v>
      </c>
    </row>
    <row r="13" customFormat="false" ht="12.8" hidden="false" customHeight="false" outlineLevel="0" collapsed="false">
      <c r="A13" s="49" t="n">
        <v>1</v>
      </c>
      <c r="B13" s="50" t="n">
        <f aca="false">Реестр!G13*A13</f>
        <v>67</v>
      </c>
      <c r="C13" s="51" t="n">
        <f aca="false">Реестр!I13*A13</f>
        <v>1.08010510873595</v>
      </c>
      <c r="D13" s="52" t="n">
        <v>1</v>
      </c>
      <c r="E13" s="50" t="n">
        <f aca="false">B13*D13</f>
        <v>67</v>
      </c>
      <c r="F13" s="51" t="n">
        <f aca="false">C13*D13</f>
        <v>1.08010510873595</v>
      </c>
      <c r="G13" s="53" t="n">
        <v>0</v>
      </c>
      <c r="H13" s="50" t="n">
        <f aca="false">B13*G13</f>
        <v>0</v>
      </c>
      <c r="I13" s="51" t="n">
        <f aca="false">C13*G13</f>
        <v>0</v>
      </c>
      <c r="J13" s="54" t="n">
        <v>0</v>
      </c>
      <c r="K13" s="50" t="n">
        <f aca="false">B13*J13</f>
        <v>0</v>
      </c>
      <c r="L13" s="51" t="n">
        <f aca="false">C13*J13</f>
        <v>0</v>
      </c>
      <c r="M13" s="49" t="n">
        <v>1</v>
      </c>
      <c r="N13" s="49" t="n">
        <f aca="false">Реестр!A13</f>
        <v>6</v>
      </c>
      <c r="O13" s="52" t="n">
        <v>1</v>
      </c>
      <c r="P13" s="50" t="n">
        <f aca="false">B13*O13</f>
        <v>67</v>
      </c>
      <c r="Q13" s="51" t="n">
        <f aca="false">C13*O13</f>
        <v>1.08010510873595</v>
      </c>
      <c r="R13" s="53" t="n">
        <v>0</v>
      </c>
      <c r="S13" s="50" t="n">
        <f aca="false">B13*R13</f>
        <v>0</v>
      </c>
      <c r="T13" s="51" t="n">
        <f aca="false">C13*R13</f>
        <v>0</v>
      </c>
      <c r="U13" s="54" t="n">
        <v>0</v>
      </c>
      <c r="V13" s="50" t="n">
        <f aca="false">B13*U13</f>
        <v>0</v>
      </c>
      <c r="W13" s="51" t="n">
        <f aca="false">C13*U13</f>
        <v>0</v>
      </c>
      <c r="X13" s="49" t="n">
        <v>1</v>
      </c>
      <c r="Y13" s="50" t="n">
        <f aca="false">Реестр!A13</f>
        <v>6</v>
      </c>
      <c r="Z13" s="52" t="n">
        <v>1</v>
      </c>
      <c r="AA13" s="50" t="n">
        <f aca="false">B13*Z13</f>
        <v>67</v>
      </c>
      <c r="AB13" s="51" t="n">
        <f aca="false">C13*Z13</f>
        <v>1.08010510873595</v>
      </c>
      <c r="AC13" s="53" t="n">
        <v>0</v>
      </c>
      <c r="AD13" s="50" t="n">
        <f aca="false">B13*AC13</f>
        <v>0</v>
      </c>
      <c r="AE13" s="51" t="n">
        <f aca="false">C13*AC13</f>
        <v>0</v>
      </c>
      <c r="AF13" s="54" t="n">
        <v>0</v>
      </c>
      <c r="AG13" s="50" t="n">
        <f aca="false">B13*AF13</f>
        <v>0</v>
      </c>
      <c r="AH13" s="51" t="n">
        <f aca="false">C13*AF13</f>
        <v>0</v>
      </c>
      <c r="AI13" s="49" t="n">
        <v>1</v>
      </c>
      <c r="AJ13" s="50" t="n">
        <f aca="false">Реестр!A13</f>
        <v>6</v>
      </c>
      <c r="AK13" s="52" t="n">
        <v>1</v>
      </c>
      <c r="AL13" s="50" t="n">
        <f aca="false">B13*AK13</f>
        <v>67</v>
      </c>
      <c r="AM13" s="51" t="n">
        <f aca="false">C13*AK13</f>
        <v>1.08010510873595</v>
      </c>
      <c r="AN13" s="53" t="n">
        <v>0</v>
      </c>
      <c r="AO13" s="50" t="n">
        <f aca="false">B13*AN13</f>
        <v>0</v>
      </c>
      <c r="AP13" s="51" t="n">
        <f aca="false">C13*AN13</f>
        <v>0</v>
      </c>
      <c r="AQ13" s="54" t="n">
        <v>0</v>
      </c>
      <c r="AR13" s="50" t="n">
        <f aca="false">B13*AQ13</f>
        <v>0</v>
      </c>
      <c r="AS13" s="51" t="n">
        <f aca="false">C13*AQ13</f>
        <v>0</v>
      </c>
      <c r="AT13" s="49" t="n">
        <v>1</v>
      </c>
      <c r="AU13" s="50" t="n">
        <f aca="false">Реестр!A13</f>
        <v>6</v>
      </c>
      <c r="AV13" s="52" t="n">
        <v>1</v>
      </c>
      <c r="AW13" s="50" t="n">
        <f aca="false">B13*AV13</f>
        <v>67</v>
      </c>
      <c r="AX13" s="51" t="n">
        <f aca="false">C13*AV13</f>
        <v>1.08010510873595</v>
      </c>
      <c r="AY13" s="53" t="n">
        <v>0</v>
      </c>
      <c r="AZ13" s="50" t="n">
        <f aca="false">B13*AY13</f>
        <v>0</v>
      </c>
      <c r="BA13" s="51" t="n">
        <f aca="false">C13*AY13</f>
        <v>0</v>
      </c>
      <c r="BB13" s="54" t="n">
        <v>0</v>
      </c>
      <c r="BC13" s="50" t="n">
        <f aca="false">B13*BB13</f>
        <v>0</v>
      </c>
      <c r="BD13" s="51" t="n">
        <f aca="false">C13*BB13</f>
        <v>0</v>
      </c>
      <c r="BE13" s="49" t="n">
        <v>1</v>
      </c>
      <c r="BF13" s="50" t="n">
        <f aca="false">Реестр!A13</f>
        <v>6</v>
      </c>
      <c r="BG13" s="52" t="n">
        <v>1</v>
      </c>
      <c r="BH13" s="50" t="n">
        <f aca="false">B13*BG13</f>
        <v>67</v>
      </c>
      <c r="BI13" s="51" t="n">
        <f aca="false">C13*BG13</f>
        <v>1.08010510873595</v>
      </c>
      <c r="BJ13" s="53" t="n">
        <v>0</v>
      </c>
      <c r="BK13" s="50" t="n">
        <f aca="false">B13*BJ13</f>
        <v>0</v>
      </c>
      <c r="BL13" s="51" t="n">
        <f aca="false">C13*BJ13</f>
        <v>0</v>
      </c>
      <c r="BM13" s="54" t="n">
        <v>0</v>
      </c>
      <c r="BN13" s="50" t="n">
        <f aca="false">B13*BM13</f>
        <v>0</v>
      </c>
      <c r="BO13" s="51" t="n">
        <f aca="false">C13*BM13</f>
        <v>0</v>
      </c>
      <c r="BP13" s="49" t="n">
        <v>1</v>
      </c>
      <c r="BQ13" s="50" t="n">
        <f aca="false">Реестр!A13</f>
        <v>6</v>
      </c>
      <c r="BR13" s="52" t="n">
        <v>1</v>
      </c>
      <c r="BS13" s="50" t="n">
        <f aca="false">B13*BR13</f>
        <v>67</v>
      </c>
      <c r="BT13" s="51" t="n">
        <f aca="false">C13*BR13</f>
        <v>1.08010510873595</v>
      </c>
      <c r="BU13" s="53" t="n">
        <v>0</v>
      </c>
      <c r="BV13" s="50" t="n">
        <f aca="false">B13*BU13</f>
        <v>0</v>
      </c>
      <c r="BW13" s="51" t="n">
        <f aca="false">C13*BU13</f>
        <v>0</v>
      </c>
      <c r="BX13" s="54" t="n">
        <v>0</v>
      </c>
      <c r="BY13" s="50" t="n">
        <f aca="false">B13*BX13</f>
        <v>0</v>
      </c>
      <c r="BZ13" s="51" t="n">
        <f aca="false">C13*BX13</f>
        <v>0</v>
      </c>
    </row>
    <row r="14" customFormat="false" ht="12.8" hidden="false" customHeight="false" outlineLevel="0" collapsed="false">
      <c r="A14" s="49" t="n">
        <v>1</v>
      </c>
      <c r="B14" s="50" t="n">
        <f aca="false">Реестр!G14*A14</f>
        <v>126</v>
      </c>
      <c r="C14" s="51" t="n">
        <f aca="false">Реестр!I14*A14</f>
        <v>2.03124244329448</v>
      </c>
      <c r="D14" s="52" t="n">
        <v>1</v>
      </c>
      <c r="E14" s="50" t="n">
        <f aca="false">B14*D14</f>
        <v>126</v>
      </c>
      <c r="F14" s="51" t="n">
        <f aca="false">C14*D14</f>
        <v>2.03124244329448</v>
      </c>
      <c r="G14" s="53" t="n">
        <v>0</v>
      </c>
      <c r="H14" s="50" t="n">
        <f aca="false">B14*G14</f>
        <v>0</v>
      </c>
      <c r="I14" s="51" t="n">
        <f aca="false">C14*G14</f>
        <v>0</v>
      </c>
      <c r="J14" s="54" t="n">
        <v>0</v>
      </c>
      <c r="K14" s="50" t="n">
        <f aca="false">B14*J14</f>
        <v>0</v>
      </c>
      <c r="L14" s="51" t="n">
        <f aca="false">C14*J14</f>
        <v>0</v>
      </c>
      <c r="M14" s="49" t="n">
        <v>1</v>
      </c>
      <c r="N14" s="49" t="n">
        <f aca="false">Реестр!A14</f>
        <v>7</v>
      </c>
      <c r="O14" s="52" t="n">
        <v>1</v>
      </c>
      <c r="P14" s="50" t="n">
        <f aca="false">B14*O14</f>
        <v>126</v>
      </c>
      <c r="Q14" s="51" t="n">
        <f aca="false">C14*O14</f>
        <v>2.03124244329448</v>
      </c>
      <c r="R14" s="53" t="n">
        <v>0</v>
      </c>
      <c r="S14" s="50" t="n">
        <f aca="false">B14*R14</f>
        <v>0</v>
      </c>
      <c r="T14" s="51" t="n">
        <f aca="false">C14*R14</f>
        <v>0</v>
      </c>
      <c r="U14" s="54" t="n">
        <v>0</v>
      </c>
      <c r="V14" s="50" t="n">
        <f aca="false">B14*U14</f>
        <v>0</v>
      </c>
      <c r="W14" s="51" t="n">
        <f aca="false">C14*U14</f>
        <v>0</v>
      </c>
      <c r="X14" s="49" t="n">
        <v>1</v>
      </c>
      <c r="Y14" s="50" t="n">
        <f aca="false">Реестр!A14</f>
        <v>7</v>
      </c>
      <c r="Z14" s="52" t="n">
        <v>1</v>
      </c>
      <c r="AA14" s="50" t="n">
        <f aca="false">B14*Z14</f>
        <v>126</v>
      </c>
      <c r="AB14" s="51" t="n">
        <f aca="false">C14*Z14</f>
        <v>2.03124244329448</v>
      </c>
      <c r="AC14" s="53" t="n">
        <v>0</v>
      </c>
      <c r="AD14" s="50" t="n">
        <f aca="false">B14*AC14</f>
        <v>0</v>
      </c>
      <c r="AE14" s="51" t="n">
        <f aca="false">C14*AC14</f>
        <v>0</v>
      </c>
      <c r="AF14" s="54" t="n">
        <v>0</v>
      </c>
      <c r="AG14" s="50" t="n">
        <f aca="false">B14*AF14</f>
        <v>0</v>
      </c>
      <c r="AH14" s="51" t="n">
        <f aca="false">C14*AF14</f>
        <v>0</v>
      </c>
      <c r="AI14" s="49" t="n">
        <v>1</v>
      </c>
      <c r="AJ14" s="50" t="n">
        <f aca="false">Реестр!A14</f>
        <v>7</v>
      </c>
      <c r="AK14" s="52" t="n">
        <v>1</v>
      </c>
      <c r="AL14" s="50" t="n">
        <f aca="false">B14*AK14</f>
        <v>126</v>
      </c>
      <c r="AM14" s="51" t="n">
        <f aca="false">C14*AK14</f>
        <v>2.03124244329448</v>
      </c>
      <c r="AN14" s="53" t="n">
        <v>0</v>
      </c>
      <c r="AO14" s="50" t="n">
        <f aca="false">B14*AN14</f>
        <v>0</v>
      </c>
      <c r="AP14" s="51" t="n">
        <f aca="false">C14*AN14</f>
        <v>0</v>
      </c>
      <c r="AQ14" s="54" t="n">
        <v>0</v>
      </c>
      <c r="AR14" s="50" t="n">
        <f aca="false">B14*AQ14</f>
        <v>0</v>
      </c>
      <c r="AS14" s="51" t="n">
        <f aca="false">C14*AQ14</f>
        <v>0</v>
      </c>
      <c r="AT14" s="49" t="n">
        <v>1</v>
      </c>
      <c r="AU14" s="50" t="n">
        <f aca="false">Реестр!A14</f>
        <v>7</v>
      </c>
      <c r="AV14" s="52" t="n">
        <v>1</v>
      </c>
      <c r="AW14" s="50" t="n">
        <f aca="false">B14*AV14</f>
        <v>126</v>
      </c>
      <c r="AX14" s="51" t="n">
        <f aca="false">C14*AV14</f>
        <v>2.03124244329448</v>
      </c>
      <c r="AY14" s="53" t="n">
        <v>0</v>
      </c>
      <c r="AZ14" s="50" t="n">
        <f aca="false">B14*AY14</f>
        <v>0</v>
      </c>
      <c r="BA14" s="51" t="n">
        <f aca="false">C14*AY14</f>
        <v>0</v>
      </c>
      <c r="BB14" s="54" t="n">
        <v>0</v>
      </c>
      <c r="BC14" s="50" t="n">
        <f aca="false">B14*BB14</f>
        <v>0</v>
      </c>
      <c r="BD14" s="51" t="n">
        <f aca="false">C14*BB14</f>
        <v>0</v>
      </c>
      <c r="BE14" s="49" t="n">
        <v>1</v>
      </c>
      <c r="BF14" s="50" t="n">
        <f aca="false">Реестр!A14</f>
        <v>7</v>
      </c>
      <c r="BG14" s="52" t="n">
        <v>1</v>
      </c>
      <c r="BH14" s="50" t="n">
        <f aca="false">B14*BG14</f>
        <v>126</v>
      </c>
      <c r="BI14" s="51" t="n">
        <f aca="false">C14*BG14</f>
        <v>2.03124244329448</v>
      </c>
      <c r="BJ14" s="53" t="n">
        <v>0</v>
      </c>
      <c r="BK14" s="50" t="n">
        <f aca="false">B14*BJ14</f>
        <v>0</v>
      </c>
      <c r="BL14" s="51" t="n">
        <f aca="false">C14*BJ14</f>
        <v>0</v>
      </c>
      <c r="BM14" s="54" t="n">
        <v>0</v>
      </c>
      <c r="BN14" s="50" t="n">
        <f aca="false">B14*BM14</f>
        <v>0</v>
      </c>
      <c r="BO14" s="51" t="n">
        <f aca="false">C14*BM14</f>
        <v>0</v>
      </c>
      <c r="BP14" s="49" t="n">
        <v>1</v>
      </c>
      <c r="BQ14" s="50" t="n">
        <f aca="false">Реестр!A14</f>
        <v>7</v>
      </c>
      <c r="BR14" s="52" t="n">
        <v>1</v>
      </c>
      <c r="BS14" s="50" t="n">
        <f aca="false">B14*BR14</f>
        <v>126</v>
      </c>
      <c r="BT14" s="51" t="n">
        <f aca="false">C14*BR14</f>
        <v>2.03124244329448</v>
      </c>
      <c r="BU14" s="53" t="n">
        <v>0</v>
      </c>
      <c r="BV14" s="50" t="n">
        <f aca="false">B14*BU14</f>
        <v>0</v>
      </c>
      <c r="BW14" s="51" t="n">
        <f aca="false">C14*BU14</f>
        <v>0</v>
      </c>
      <c r="BX14" s="54" t="n">
        <v>0</v>
      </c>
      <c r="BY14" s="50" t="n">
        <f aca="false">B14*BX14</f>
        <v>0</v>
      </c>
      <c r="BZ14" s="51" t="n">
        <f aca="false">C14*BX14</f>
        <v>0</v>
      </c>
    </row>
    <row r="15" customFormat="false" ht="12.8" hidden="false" customHeight="false" outlineLevel="0" collapsed="false">
      <c r="A15" s="49" t="n">
        <v>1</v>
      </c>
      <c r="B15" s="50" t="n">
        <f aca="false">Реестр!G15*A15</f>
        <v>59.1</v>
      </c>
      <c r="C15" s="51" t="n">
        <f aca="false">Реестр!I15*A15</f>
        <v>0.952749431735745</v>
      </c>
      <c r="D15" s="52" t="n">
        <v>1</v>
      </c>
      <c r="E15" s="50" t="n">
        <f aca="false">B15*D15</f>
        <v>59.1</v>
      </c>
      <c r="F15" s="51" t="n">
        <f aca="false">C15*D15</f>
        <v>0.952749431735745</v>
      </c>
      <c r="G15" s="53" t="n">
        <v>0</v>
      </c>
      <c r="H15" s="50" t="n">
        <f aca="false">B15*G15</f>
        <v>0</v>
      </c>
      <c r="I15" s="51" t="n">
        <f aca="false">C15*G15</f>
        <v>0</v>
      </c>
      <c r="J15" s="54" t="n">
        <v>0</v>
      </c>
      <c r="K15" s="50" t="n">
        <f aca="false">B15*J15</f>
        <v>0</v>
      </c>
      <c r="L15" s="51" t="n">
        <f aca="false">C15*J15</f>
        <v>0</v>
      </c>
      <c r="M15" s="49" t="n">
        <v>1</v>
      </c>
      <c r="N15" s="49" t="n">
        <f aca="false">Реестр!A15</f>
        <v>8</v>
      </c>
      <c r="O15" s="52" t="n">
        <v>1</v>
      </c>
      <c r="P15" s="50" t="n">
        <f aca="false">B15*O15</f>
        <v>59.1</v>
      </c>
      <c r="Q15" s="51" t="n">
        <f aca="false">C15*O15</f>
        <v>0.952749431735745</v>
      </c>
      <c r="R15" s="53" t="n">
        <v>0</v>
      </c>
      <c r="S15" s="50" t="n">
        <f aca="false">B15*R15</f>
        <v>0</v>
      </c>
      <c r="T15" s="51" t="n">
        <f aca="false">C15*R15</f>
        <v>0</v>
      </c>
      <c r="U15" s="54" t="n">
        <v>0</v>
      </c>
      <c r="V15" s="50" t="n">
        <f aca="false">B15*U15</f>
        <v>0</v>
      </c>
      <c r="W15" s="51" t="n">
        <f aca="false">C15*U15</f>
        <v>0</v>
      </c>
      <c r="X15" s="49" t="n">
        <v>1</v>
      </c>
      <c r="Y15" s="50" t="n">
        <f aca="false">Реестр!A15</f>
        <v>8</v>
      </c>
      <c r="Z15" s="52" t="n">
        <v>1</v>
      </c>
      <c r="AA15" s="50" t="n">
        <f aca="false">B15*Z15</f>
        <v>59.1</v>
      </c>
      <c r="AB15" s="51" t="n">
        <f aca="false">C15*Z15</f>
        <v>0.952749431735745</v>
      </c>
      <c r="AC15" s="53" t="n">
        <v>0</v>
      </c>
      <c r="AD15" s="50" t="n">
        <f aca="false">B15*AC15</f>
        <v>0</v>
      </c>
      <c r="AE15" s="51" t="n">
        <f aca="false">C15*AC15</f>
        <v>0</v>
      </c>
      <c r="AF15" s="54" t="n">
        <v>0</v>
      </c>
      <c r="AG15" s="50" t="n">
        <f aca="false">B15*AF15</f>
        <v>0</v>
      </c>
      <c r="AH15" s="51" t="n">
        <f aca="false">C15*AF15</f>
        <v>0</v>
      </c>
      <c r="AI15" s="49" t="n">
        <v>1</v>
      </c>
      <c r="AJ15" s="50" t="n">
        <f aca="false">Реестр!A15</f>
        <v>8</v>
      </c>
      <c r="AK15" s="52" t="n">
        <v>1</v>
      </c>
      <c r="AL15" s="50" t="n">
        <f aca="false">B15*AK15</f>
        <v>59.1</v>
      </c>
      <c r="AM15" s="51" t="n">
        <f aca="false">C15*AK15</f>
        <v>0.952749431735745</v>
      </c>
      <c r="AN15" s="53" t="n">
        <v>0</v>
      </c>
      <c r="AO15" s="50" t="n">
        <f aca="false">B15*AN15</f>
        <v>0</v>
      </c>
      <c r="AP15" s="51" t="n">
        <f aca="false">C15*AN15</f>
        <v>0</v>
      </c>
      <c r="AQ15" s="54" t="n">
        <v>0</v>
      </c>
      <c r="AR15" s="50" t="n">
        <f aca="false">B15*AQ15</f>
        <v>0</v>
      </c>
      <c r="AS15" s="51" t="n">
        <f aca="false">C15*AQ15</f>
        <v>0</v>
      </c>
      <c r="AT15" s="49" t="n">
        <v>1</v>
      </c>
      <c r="AU15" s="50" t="n">
        <f aca="false">Реестр!A15</f>
        <v>8</v>
      </c>
      <c r="AV15" s="52" t="n">
        <v>1</v>
      </c>
      <c r="AW15" s="50" t="n">
        <f aca="false">B15*AV15</f>
        <v>59.1</v>
      </c>
      <c r="AX15" s="51" t="n">
        <f aca="false">C15*AV15</f>
        <v>0.952749431735745</v>
      </c>
      <c r="AY15" s="53" t="n">
        <v>0</v>
      </c>
      <c r="AZ15" s="50" t="n">
        <f aca="false">B15*AY15</f>
        <v>0</v>
      </c>
      <c r="BA15" s="51" t="n">
        <f aca="false">C15*AY15</f>
        <v>0</v>
      </c>
      <c r="BB15" s="54" t="n">
        <v>0</v>
      </c>
      <c r="BC15" s="50" t="n">
        <f aca="false">B15*BB15</f>
        <v>0</v>
      </c>
      <c r="BD15" s="51" t="n">
        <f aca="false">C15*BB15</f>
        <v>0</v>
      </c>
      <c r="BE15" s="49" t="n">
        <v>1</v>
      </c>
      <c r="BF15" s="50" t="n">
        <f aca="false">Реестр!A15</f>
        <v>8</v>
      </c>
      <c r="BG15" s="52" t="n">
        <v>1</v>
      </c>
      <c r="BH15" s="50" t="n">
        <f aca="false">B15*BG15</f>
        <v>59.1</v>
      </c>
      <c r="BI15" s="51" t="n">
        <f aca="false">C15*BG15</f>
        <v>0.952749431735745</v>
      </c>
      <c r="BJ15" s="53" t="n">
        <v>0</v>
      </c>
      <c r="BK15" s="50" t="n">
        <f aca="false">B15*BJ15</f>
        <v>0</v>
      </c>
      <c r="BL15" s="51" t="n">
        <f aca="false">C15*BJ15</f>
        <v>0</v>
      </c>
      <c r="BM15" s="54" t="n">
        <v>0</v>
      </c>
      <c r="BN15" s="50" t="n">
        <f aca="false">B15*BM15</f>
        <v>0</v>
      </c>
      <c r="BO15" s="51" t="n">
        <f aca="false">C15*BM15</f>
        <v>0</v>
      </c>
      <c r="BP15" s="49" t="n">
        <v>1</v>
      </c>
      <c r="BQ15" s="50" t="n">
        <f aca="false">Реестр!A15</f>
        <v>8</v>
      </c>
      <c r="BR15" s="52" t="n">
        <v>1</v>
      </c>
      <c r="BS15" s="50" t="n">
        <f aca="false">B15*BR15</f>
        <v>59.1</v>
      </c>
      <c r="BT15" s="51" t="n">
        <f aca="false">C15*BR15</f>
        <v>0.952749431735745</v>
      </c>
      <c r="BU15" s="53" t="n">
        <v>0</v>
      </c>
      <c r="BV15" s="50" t="n">
        <f aca="false">B15*BU15</f>
        <v>0</v>
      </c>
      <c r="BW15" s="51" t="n">
        <f aca="false">C15*BU15</f>
        <v>0</v>
      </c>
      <c r="BX15" s="54" t="n">
        <v>0</v>
      </c>
      <c r="BY15" s="50" t="n">
        <f aca="false">B15*BX15</f>
        <v>0</v>
      </c>
      <c r="BZ15" s="51" t="n">
        <f aca="false">C15*BX15</f>
        <v>0</v>
      </c>
    </row>
    <row r="16" customFormat="false" ht="12.8" hidden="false" customHeight="false" outlineLevel="0" collapsed="false">
      <c r="A16" s="49" t="n">
        <v>1</v>
      </c>
      <c r="B16" s="50" t="n">
        <f aca="false">Реестр!G16*A16</f>
        <v>35.8</v>
      </c>
      <c r="C16" s="51" t="n">
        <f aca="false">Реестр!I16*A16</f>
        <v>0.577130789443988</v>
      </c>
      <c r="D16" s="52" t="n">
        <v>1</v>
      </c>
      <c r="E16" s="50" t="n">
        <f aca="false">B16*D16</f>
        <v>35.8</v>
      </c>
      <c r="F16" s="51" t="n">
        <f aca="false">C16*D16</f>
        <v>0.577130789443988</v>
      </c>
      <c r="G16" s="53" t="n">
        <v>0</v>
      </c>
      <c r="H16" s="50" t="n">
        <f aca="false">B16*G16</f>
        <v>0</v>
      </c>
      <c r="I16" s="51" t="n">
        <f aca="false">C16*G16</f>
        <v>0</v>
      </c>
      <c r="J16" s="54" t="n">
        <v>0</v>
      </c>
      <c r="K16" s="50" t="n">
        <f aca="false">B16*J16</f>
        <v>0</v>
      </c>
      <c r="L16" s="51" t="n">
        <f aca="false">C16*J16</f>
        <v>0</v>
      </c>
      <c r="M16" s="49" t="n">
        <v>1</v>
      </c>
      <c r="N16" s="49" t="n">
        <f aca="false">Реестр!A16</f>
        <v>9</v>
      </c>
      <c r="O16" s="52" t="n">
        <v>1</v>
      </c>
      <c r="P16" s="50" t="n">
        <f aca="false">B16*O16</f>
        <v>35.8</v>
      </c>
      <c r="Q16" s="51" t="n">
        <f aca="false">C16*O16</f>
        <v>0.577130789443988</v>
      </c>
      <c r="R16" s="53" t="n">
        <v>0</v>
      </c>
      <c r="S16" s="50" t="n">
        <f aca="false">B16*R16</f>
        <v>0</v>
      </c>
      <c r="T16" s="51" t="n">
        <f aca="false">C16*R16</f>
        <v>0</v>
      </c>
      <c r="U16" s="54" t="n">
        <v>0</v>
      </c>
      <c r="V16" s="50" t="n">
        <f aca="false">B16*U16</f>
        <v>0</v>
      </c>
      <c r="W16" s="51" t="n">
        <f aca="false">C16*U16</f>
        <v>0</v>
      </c>
      <c r="X16" s="49" t="n">
        <v>1</v>
      </c>
      <c r="Y16" s="50" t="n">
        <f aca="false">Реестр!A16</f>
        <v>9</v>
      </c>
      <c r="Z16" s="52" t="n">
        <v>1</v>
      </c>
      <c r="AA16" s="50" t="n">
        <f aca="false">B16*Z16</f>
        <v>35.8</v>
      </c>
      <c r="AB16" s="51" t="n">
        <f aca="false">C16*Z16</f>
        <v>0.577130789443988</v>
      </c>
      <c r="AC16" s="53" t="n">
        <v>0</v>
      </c>
      <c r="AD16" s="50" t="n">
        <f aca="false">B16*AC16</f>
        <v>0</v>
      </c>
      <c r="AE16" s="51" t="n">
        <f aca="false">C16*AC16</f>
        <v>0</v>
      </c>
      <c r="AF16" s="54" t="n">
        <v>0</v>
      </c>
      <c r="AG16" s="50" t="n">
        <f aca="false">B16*AF16</f>
        <v>0</v>
      </c>
      <c r="AH16" s="51" t="n">
        <f aca="false">C16*AF16</f>
        <v>0</v>
      </c>
      <c r="AI16" s="49" t="n">
        <v>1</v>
      </c>
      <c r="AJ16" s="50" t="n">
        <f aca="false">Реестр!A16</f>
        <v>9</v>
      </c>
      <c r="AK16" s="52" t="n">
        <v>1</v>
      </c>
      <c r="AL16" s="50" t="n">
        <f aca="false">B16*AK16</f>
        <v>35.8</v>
      </c>
      <c r="AM16" s="51" t="n">
        <f aca="false">C16*AK16</f>
        <v>0.577130789443988</v>
      </c>
      <c r="AN16" s="53" t="n">
        <v>0</v>
      </c>
      <c r="AO16" s="50" t="n">
        <f aca="false">B16*AN16</f>
        <v>0</v>
      </c>
      <c r="AP16" s="51" t="n">
        <f aca="false">C16*AN16</f>
        <v>0</v>
      </c>
      <c r="AQ16" s="54" t="n">
        <v>0</v>
      </c>
      <c r="AR16" s="50" t="n">
        <f aca="false">B16*AQ16</f>
        <v>0</v>
      </c>
      <c r="AS16" s="51" t="n">
        <f aca="false">C16*AQ16</f>
        <v>0</v>
      </c>
      <c r="AT16" s="49" t="n">
        <v>1</v>
      </c>
      <c r="AU16" s="50" t="n">
        <f aca="false">Реестр!A16</f>
        <v>9</v>
      </c>
      <c r="AV16" s="52" t="n">
        <v>1</v>
      </c>
      <c r="AW16" s="50" t="n">
        <f aca="false">B16*AV16</f>
        <v>35.8</v>
      </c>
      <c r="AX16" s="51" t="n">
        <f aca="false">C16*AV16</f>
        <v>0.577130789443988</v>
      </c>
      <c r="AY16" s="53" t="n">
        <v>0</v>
      </c>
      <c r="AZ16" s="50" t="n">
        <f aca="false">B16*AY16</f>
        <v>0</v>
      </c>
      <c r="BA16" s="51" t="n">
        <f aca="false">C16*AY16</f>
        <v>0</v>
      </c>
      <c r="BB16" s="54" t="n">
        <v>0</v>
      </c>
      <c r="BC16" s="50" t="n">
        <f aca="false">B16*BB16</f>
        <v>0</v>
      </c>
      <c r="BD16" s="51" t="n">
        <f aca="false">C16*BB16</f>
        <v>0</v>
      </c>
      <c r="BE16" s="49" t="n">
        <v>1</v>
      </c>
      <c r="BF16" s="50" t="n">
        <f aca="false">Реестр!A16</f>
        <v>9</v>
      </c>
      <c r="BG16" s="52" t="n">
        <v>1</v>
      </c>
      <c r="BH16" s="50" t="n">
        <f aca="false">B16*BG16</f>
        <v>35.8</v>
      </c>
      <c r="BI16" s="51" t="n">
        <f aca="false">C16*BG16</f>
        <v>0.577130789443988</v>
      </c>
      <c r="BJ16" s="53" t="n">
        <v>0</v>
      </c>
      <c r="BK16" s="50" t="n">
        <f aca="false">B16*BJ16</f>
        <v>0</v>
      </c>
      <c r="BL16" s="51" t="n">
        <f aca="false">C16*BJ16</f>
        <v>0</v>
      </c>
      <c r="BM16" s="54" t="n">
        <v>0</v>
      </c>
      <c r="BN16" s="50" t="n">
        <f aca="false">B16*BM16</f>
        <v>0</v>
      </c>
      <c r="BO16" s="51" t="n">
        <f aca="false">C16*BM16</f>
        <v>0</v>
      </c>
      <c r="BP16" s="49" t="n">
        <v>1</v>
      </c>
      <c r="BQ16" s="50" t="n">
        <f aca="false">Реестр!A16</f>
        <v>9</v>
      </c>
      <c r="BR16" s="52" t="n">
        <v>1</v>
      </c>
      <c r="BS16" s="50" t="n">
        <f aca="false">B16*BR16</f>
        <v>35.8</v>
      </c>
      <c r="BT16" s="51" t="n">
        <f aca="false">C16*BR16</f>
        <v>0.577130789443988</v>
      </c>
      <c r="BU16" s="53" t="n">
        <v>0</v>
      </c>
      <c r="BV16" s="50" t="n">
        <f aca="false">B16*BU16</f>
        <v>0</v>
      </c>
      <c r="BW16" s="51" t="n">
        <f aca="false">C16*BU16</f>
        <v>0</v>
      </c>
      <c r="BX16" s="54" t="n">
        <v>0</v>
      </c>
      <c r="BY16" s="50" t="n">
        <f aca="false">B16*BX16</f>
        <v>0</v>
      </c>
      <c r="BZ16" s="51" t="n">
        <f aca="false">C16*BX16</f>
        <v>0</v>
      </c>
    </row>
    <row r="17" customFormat="false" ht="12.8" hidden="false" customHeight="false" outlineLevel="0" collapsed="false">
      <c r="A17" s="49" t="n">
        <v>1</v>
      </c>
      <c r="B17" s="50" t="n">
        <f aca="false">Реестр!G17*A17</f>
        <v>59.5</v>
      </c>
      <c r="C17" s="51" t="n">
        <f aca="false">Реестр!I17*A17</f>
        <v>0.959197820444616</v>
      </c>
      <c r="D17" s="52" t="n">
        <v>1</v>
      </c>
      <c r="E17" s="50" t="n">
        <f aca="false">B17*D17</f>
        <v>59.5</v>
      </c>
      <c r="F17" s="51" t="n">
        <f aca="false">C17*D17</f>
        <v>0.959197820444616</v>
      </c>
      <c r="G17" s="53" t="n">
        <v>0</v>
      </c>
      <c r="H17" s="50" t="n">
        <f aca="false">B17*G17</f>
        <v>0</v>
      </c>
      <c r="I17" s="51" t="n">
        <f aca="false">C17*G17</f>
        <v>0</v>
      </c>
      <c r="J17" s="54" t="n">
        <v>0</v>
      </c>
      <c r="K17" s="50" t="n">
        <f aca="false">B17*J17</f>
        <v>0</v>
      </c>
      <c r="L17" s="51" t="n">
        <f aca="false">C17*J17</f>
        <v>0</v>
      </c>
      <c r="M17" s="49" t="n">
        <v>1</v>
      </c>
      <c r="N17" s="49" t="n">
        <f aca="false">Реестр!A17</f>
        <v>10</v>
      </c>
      <c r="O17" s="52" t="n">
        <v>1</v>
      </c>
      <c r="P17" s="50" t="n">
        <f aca="false">B17*O17</f>
        <v>59.5</v>
      </c>
      <c r="Q17" s="51" t="n">
        <f aca="false">C17*O17</f>
        <v>0.959197820444616</v>
      </c>
      <c r="R17" s="53" t="n">
        <v>0</v>
      </c>
      <c r="S17" s="50" t="n">
        <f aca="false">B17*R17</f>
        <v>0</v>
      </c>
      <c r="T17" s="51" t="n">
        <f aca="false">C17*R17</f>
        <v>0</v>
      </c>
      <c r="U17" s="54" t="n">
        <v>0</v>
      </c>
      <c r="V17" s="50" t="n">
        <f aca="false">B17*U17</f>
        <v>0</v>
      </c>
      <c r="W17" s="51" t="n">
        <f aca="false">C17*U17</f>
        <v>0</v>
      </c>
      <c r="X17" s="49" t="n">
        <v>1</v>
      </c>
      <c r="Y17" s="50" t="n">
        <f aca="false">Реестр!A17</f>
        <v>10</v>
      </c>
      <c r="Z17" s="52" t="n">
        <v>1</v>
      </c>
      <c r="AA17" s="50" t="n">
        <f aca="false">B17*Z17</f>
        <v>59.5</v>
      </c>
      <c r="AB17" s="51" t="n">
        <f aca="false">C17*Z17</f>
        <v>0.959197820444616</v>
      </c>
      <c r="AC17" s="53" t="n">
        <v>0</v>
      </c>
      <c r="AD17" s="50" t="n">
        <f aca="false">B17*AC17</f>
        <v>0</v>
      </c>
      <c r="AE17" s="51" t="n">
        <f aca="false">C17*AC17</f>
        <v>0</v>
      </c>
      <c r="AF17" s="54" t="n">
        <v>0</v>
      </c>
      <c r="AG17" s="50" t="n">
        <f aca="false">B17*AF17</f>
        <v>0</v>
      </c>
      <c r="AH17" s="51" t="n">
        <f aca="false">C17*AF17</f>
        <v>0</v>
      </c>
      <c r="AI17" s="49" t="n">
        <v>1</v>
      </c>
      <c r="AJ17" s="50" t="n">
        <f aca="false">Реестр!A17</f>
        <v>10</v>
      </c>
      <c r="AK17" s="52" t="n">
        <v>1</v>
      </c>
      <c r="AL17" s="50" t="n">
        <f aca="false">B17*AK17</f>
        <v>59.5</v>
      </c>
      <c r="AM17" s="51" t="n">
        <f aca="false">C17*AK17</f>
        <v>0.959197820444616</v>
      </c>
      <c r="AN17" s="53" t="n">
        <v>0</v>
      </c>
      <c r="AO17" s="50" t="n">
        <f aca="false">B17*AN17</f>
        <v>0</v>
      </c>
      <c r="AP17" s="51" t="n">
        <f aca="false">C17*AN17</f>
        <v>0</v>
      </c>
      <c r="AQ17" s="54" t="n">
        <v>0</v>
      </c>
      <c r="AR17" s="50" t="n">
        <f aca="false">B17*AQ17</f>
        <v>0</v>
      </c>
      <c r="AS17" s="51" t="n">
        <f aca="false">C17*AQ17</f>
        <v>0</v>
      </c>
      <c r="AT17" s="49" t="n">
        <v>1</v>
      </c>
      <c r="AU17" s="50" t="n">
        <f aca="false">Реестр!A17</f>
        <v>10</v>
      </c>
      <c r="AV17" s="52" t="n">
        <v>1</v>
      </c>
      <c r="AW17" s="50" t="n">
        <f aca="false">B17*AV17</f>
        <v>59.5</v>
      </c>
      <c r="AX17" s="51" t="n">
        <f aca="false">C17*AV17</f>
        <v>0.959197820444616</v>
      </c>
      <c r="AY17" s="53" t="n">
        <v>0</v>
      </c>
      <c r="AZ17" s="50" t="n">
        <f aca="false">B17*AY17</f>
        <v>0</v>
      </c>
      <c r="BA17" s="51" t="n">
        <f aca="false">C17*AY17</f>
        <v>0</v>
      </c>
      <c r="BB17" s="54" t="n">
        <v>0</v>
      </c>
      <c r="BC17" s="50" t="n">
        <f aca="false">B17*BB17</f>
        <v>0</v>
      </c>
      <c r="BD17" s="51" t="n">
        <f aca="false">C17*BB17</f>
        <v>0</v>
      </c>
      <c r="BE17" s="49" t="n">
        <v>1</v>
      </c>
      <c r="BF17" s="50" t="n">
        <f aca="false">Реестр!A17</f>
        <v>10</v>
      </c>
      <c r="BG17" s="52" t="n">
        <v>1</v>
      </c>
      <c r="BH17" s="50" t="n">
        <f aca="false">B17*BG17</f>
        <v>59.5</v>
      </c>
      <c r="BI17" s="51" t="n">
        <f aca="false">C17*BG17</f>
        <v>0.959197820444616</v>
      </c>
      <c r="BJ17" s="53" t="n">
        <v>0</v>
      </c>
      <c r="BK17" s="50" t="n">
        <f aca="false">B17*BJ17</f>
        <v>0</v>
      </c>
      <c r="BL17" s="51" t="n">
        <f aca="false">C17*BJ17</f>
        <v>0</v>
      </c>
      <c r="BM17" s="54" t="n">
        <v>0</v>
      </c>
      <c r="BN17" s="50" t="n">
        <f aca="false">B17*BM17</f>
        <v>0</v>
      </c>
      <c r="BO17" s="51" t="n">
        <f aca="false">C17*BM17</f>
        <v>0</v>
      </c>
      <c r="BP17" s="49" t="n">
        <v>1</v>
      </c>
      <c r="BQ17" s="50" t="n">
        <f aca="false">Реестр!A17</f>
        <v>10</v>
      </c>
      <c r="BR17" s="52" t="n">
        <v>1</v>
      </c>
      <c r="BS17" s="50" t="n">
        <f aca="false">B17*BR17</f>
        <v>59.5</v>
      </c>
      <c r="BT17" s="51" t="n">
        <f aca="false">C17*BR17</f>
        <v>0.959197820444616</v>
      </c>
      <c r="BU17" s="53" t="n">
        <v>0</v>
      </c>
      <c r="BV17" s="50" t="n">
        <f aca="false">B17*BU17</f>
        <v>0</v>
      </c>
      <c r="BW17" s="51" t="n">
        <f aca="false">C17*BU17</f>
        <v>0</v>
      </c>
      <c r="BX17" s="54" t="n">
        <v>0</v>
      </c>
      <c r="BY17" s="50" t="n">
        <f aca="false">B17*BX17</f>
        <v>0</v>
      </c>
      <c r="BZ17" s="51" t="n">
        <f aca="false">C17*BX17</f>
        <v>0</v>
      </c>
    </row>
    <row r="18" customFormat="false" ht="12.8" hidden="false" customHeight="false" outlineLevel="0" collapsed="false">
      <c r="A18" s="49" t="n">
        <v>1</v>
      </c>
      <c r="B18" s="50" t="n">
        <f aca="false">Реестр!G18*A18</f>
        <v>70.5</v>
      </c>
      <c r="C18" s="51" t="n">
        <f aca="false">Реестр!I18*A18</f>
        <v>1.13652850993858</v>
      </c>
      <c r="D18" s="52" t="n">
        <v>1</v>
      </c>
      <c r="E18" s="50" t="n">
        <f aca="false">B18*D18</f>
        <v>70.5</v>
      </c>
      <c r="F18" s="51" t="n">
        <f aca="false">C18*D18</f>
        <v>1.13652850993858</v>
      </c>
      <c r="G18" s="53" t="n">
        <v>0</v>
      </c>
      <c r="H18" s="50" t="n">
        <f aca="false">B18*G18</f>
        <v>0</v>
      </c>
      <c r="I18" s="51" t="n">
        <f aca="false">C18*G18</f>
        <v>0</v>
      </c>
      <c r="J18" s="54" t="n">
        <v>0</v>
      </c>
      <c r="K18" s="50" t="n">
        <f aca="false">B18*J18</f>
        <v>0</v>
      </c>
      <c r="L18" s="51" t="n">
        <f aca="false">C18*J18</f>
        <v>0</v>
      </c>
      <c r="M18" s="49" t="n">
        <v>1</v>
      </c>
      <c r="N18" s="49" t="n">
        <f aca="false">Реестр!A18</f>
        <v>11</v>
      </c>
      <c r="O18" s="52" t="n">
        <v>1</v>
      </c>
      <c r="P18" s="50" t="n">
        <f aca="false">B18*O18</f>
        <v>70.5</v>
      </c>
      <c r="Q18" s="51" t="n">
        <f aca="false">C18*O18</f>
        <v>1.13652850993858</v>
      </c>
      <c r="R18" s="53" t="n">
        <v>0</v>
      </c>
      <c r="S18" s="50" t="n">
        <f aca="false">B18*R18</f>
        <v>0</v>
      </c>
      <c r="T18" s="51" t="n">
        <f aca="false">C18*R18</f>
        <v>0</v>
      </c>
      <c r="U18" s="54" t="n">
        <v>0</v>
      </c>
      <c r="V18" s="50" t="n">
        <f aca="false">B18*U18</f>
        <v>0</v>
      </c>
      <c r="W18" s="51" t="n">
        <f aca="false">C18*U18</f>
        <v>0</v>
      </c>
      <c r="X18" s="49" t="n">
        <v>1</v>
      </c>
      <c r="Y18" s="50" t="n">
        <f aca="false">Реестр!A18</f>
        <v>11</v>
      </c>
      <c r="Z18" s="52" t="n">
        <v>1</v>
      </c>
      <c r="AA18" s="50" t="n">
        <f aca="false">B18*Z18</f>
        <v>70.5</v>
      </c>
      <c r="AB18" s="51" t="n">
        <f aca="false">C18*Z18</f>
        <v>1.13652850993858</v>
      </c>
      <c r="AC18" s="53" t="n">
        <v>0</v>
      </c>
      <c r="AD18" s="50" t="n">
        <f aca="false">B18*AC18</f>
        <v>0</v>
      </c>
      <c r="AE18" s="51" t="n">
        <f aca="false">C18*AC18</f>
        <v>0</v>
      </c>
      <c r="AF18" s="54" t="n">
        <v>0</v>
      </c>
      <c r="AG18" s="50" t="n">
        <f aca="false">B18*AF18</f>
        <v>0</v>
      </c>
      <c r="AH18" s="51" t="n">
        <f aca="false">C18*AF18</f>
        <v>0</v>
      </c>
      <c r="AI18" s="49" t="n">
        <v>1</v>
      </c>
      <c r="AJ18" s="50" t="n">
        <f aca="false">Реестр!A18</f>
        <v>11</v>
      </c>
      <c r="AK18" s="52" t="n">
        <v>1</v>
      </c>
      <c r="AL18" s="50" t="n">
        <f aca="false">B18*AK18</f>
        <v>70.5</v>
      </c>
      <c r="AM18" s="51" t="n">
        <f aca="false">C18*AK18</f>
        <v>1.13652850993858</v>
      </c>
      <c r="AN18" s="53" t="n">
        <v>0</v>
      </c>
      <c r="AO18" s="50" t="n">
        <f aca="false">B18*AN18</f>
        <v>0</v>
      </c>
      <c r="AP18" s="51" t="n">
        <f aca="false">C18*AN18</f>
        <v>0</v>
      </c>
      <c r="AQ18" s="54" t="n">
        <v>0</v>
      </c>
      <c r="AR18" s="50" t="n">
        <f aca="false">B18*AQ18</f>
        <v>0</v>
      </c>
      <c r="AS18" s="51" t="n">
        <f aca="false">C18*AQ18</f>
        <v>0</v>
      </c>
      <c r="AT18" s="49" t="n">
        <v>1</v>
      </c>
      <c r="AU18" s="50" t="n">
        <f aca="false">Реестр!A18</f>
        <v>11</v>
      </c>
      <c r="AV18" s="52" t="n">
        <v>1</v>
      </c>
      <c r="AW18" s="50" t="n">
        <f aca="false">B18*AV18</f>
        <v>70.5</v>
      </c>
      <c r="AX18" s="51" t="n">
        <f aca="false">C18*AV18</f>
        <v>1.13652850993858</v>
      </c>
      <c r="AY18" s="53" t="n">
        <v>0</v>
      </c>
      <c r="AZ18" s="50" t="n">
        <f aca="false">B18*AY18</f>
        <v>0</v>
      </c>
      <c r="BA18" s="51" t="n">
        <f aca="false">C18*AY18</f>
        <v>0</v>
      </c>
      <c r="BB18" s="54" t="n">
        <v>0</v>
      </c>
      <c r="BC18" s="50" t="n">
        <f aca="false">B18*BB18</f>
        <v>0</v>
      </c>
      <c r="BD18" s="51" t="n">
        <f aca="false">C18*BB18</f>
        <v>0</v>
      </c>
      <c r="BE18" s="49" t="n">
        <v>1</v>
      </c>
      <c r="BF18" s="50" t="n">
        <f aca="false">Реестр!A18</f>
        <v>11</v>
      </c>
      <c r="BG18" s="52" t="n">
        <v>1</v>
      </c>
      <c r="BH18" s="50" t="n">
        <f aca="false">B18*BG18</f>
        <v>70.5</v>
      </c>
      <c r="BI18" s="51" t="n">
        <f aca="false">C18*BG18</f>
        <v>1.13652850993858</v>
      </c>
      <c r="BJ18" s="53" t="n">
        <v>0</v>
      </c>
      <c r="BK18" s="50" t="n">
        <f aca="false">B18*BJ18</f>
        <v>0</v>
      </c>
      <c r="BL18" s="51" t="n">
        <f aca="false">C18*BJ18</f>
        <v>0</v>
      </c>
      <c r="BM18" s="54" t="n">
        <v>0</v>
      </c>
      <c r="BN18" s="50" t="n">
        <f aca="false">B18*BM18</f>
        <v>0</v>
      </c>
      <c r="BO18" s="51" t="n">
        <f aca="false">C18*BM18</f>
        <v>0</v>
      </c>
      <c r="BP18" s="49" t="n">
        <v>1</v>
      </c>
      <c r="BQ18" s="50" t="n">
        <f aca="false">Реестр!A18</f>
        <v>11</v>
      </c>
      <c r="BR18" s="52" t="n">
        <v>1</v>
      </c>
      <c r="BS18" s="50" t="n">
        <f aca="false">B18*BR18</f>
        <v>70.5</v>
      </c>
      <c r="BT18" s="51" t="n">
        <f aca="false">C18*BR18</f>
        <v>1.13652850993858</v>
      </c>
      <c r="BU18" s="53" t="n">
        <v>0</v>
      </c>
      <c r="BV18" s="50" t="n">
        <f aca="false">B18*BU18</f>
        <v>0</v>
      </c>
      <c r="BW18" s="51" t="n">
        <f aca="false">C18*BU18</f>
        <v>0</v>
      </c>
      <c r="BX18" s="54" t="n">
        <v>0</v>
      </c>
      <c r="BY18" s="50" t="n">
        <f aca="false">B18*BX18</f>
        <v>0</v>
      </c>
      <c r="BZ18" s="51" t="n">
        <f aca="false">C18*BX18</f>
        <v>0</v>
      </c>
    </row>
    <row r="19" customFormat="false" ht="12.8" hidden="false" customHeight="false" outlineLevel="0" collapsed="false">
      <c r="A19" s="49" t="n">
        <v>1</v>
      </c>
      <c r="B19" s="50" t="n">
        <f aca="false">Реестр!G19*A19</f>
        <v>65.9</v>
      </c>
      <c r="C19" s="51" t="n">
        <f aca="false">Реестр!I19*A19</f>
        <v>1.06237203978656</v>
      </c>
      <c r="D19" s="52" t="n">
        <v>1</v>
      </c>
      <c r="E19" s="50" t="n">
        <f aca="false">B19*D19</f>
        <v>65.9</v>
      </c>
      <c r="F19" s="51" t="n">
        <f aca="false">C19*D19</f>
        <v>1.06237203978656</v>
      </c>
      <c r="G19" s="53" t="n">
        <v>0</v>
      </c>
      <c r="H19" s="50" t="n">
        <f aca="false">B19*G19</f>
        <v>0</v>
      </c>
      <c r="I19" s="51" t="n">
        <f aca="false">C19*G19</f>
        <v>0</v>
      </c>
      <c r="J19" s="54" t="n">
        <v>0</v>
      </c>
      <c r="K19" s="50" t="n">
        <f aca="false">B19*J19</f>
        <v>0</v>
      </c>
      <c r="L19" s="51" t="n">
        <f aca="false">C19*J19</f>
        <v>0</v>
      </c>
      <c r="M19" s="49" t="n">
        <v>1</v>
      </c>
      <c r="N19" s="49" t="n">
        <f aca="false">Реестр!A19</f>
        <v>12</v>
      </c>
      <c r="O19" s="52" t="n">
        <v>1</v>
      </c>
      <c r="P19" s="50" t="n">
        <f aca="false">B19*O19</f>
        <v>65.9</v>
      </c>
      <c r="Q19" s="51" t="n">
        <f aca="false">C19*O19</f>
        <v>1.06237203978656</v>
      </c>
      <c r="R19" s="53" t="n">
        <v>0</v>
      </c>
      <c r="S19" s="50" t="n">
        <f aca="false">B19*R19</f>
        <v>0</v>
      </c>
      <c r="T19" s="51" t="n">
        <f aca="false">C19*R19</f>
        <v>0</v>
      </c>
      <c r="U19" s="54" t="n">
        <v>0</v>
      </c>
      <c r="V19" s="50" t="n">
        <f aca="false">B19*U19</f>
        <v>0</v>
      </c>
      <c r="W19" s="51" t="n">
        <f aca="false">C19*U19</f>
        <v>0</v>
      </c>
      <c r="X19" s="49" t="n">
        <v>1</v>
      </c>
      <c r="Y19" s="50" t="n">
        <f aca="false">Реестр!A19</f>
        <v>12</v>
      </c>
      <c r="Z19" s="52" t="n">
        <v>1</v>
      </c>
      <c r="AA19" s="50" t="n">
        <f aca="false">B19*Z19</f>
        <v>65.9</v>
      </c>
      <c r="AB19" s="51" t="n">
        <f aca="false">C19*Z19</f>
        <v>1.06237203978656</v>
      </c>
      <c r="AC19" s="53" t="n">
        <v>0</v>
      </c>
      <c r="AD19" s="50" t="n">
        <f aca="false">B19*AC19</f>
        <v>0</v>
      </c>
      <c r="AE19" s="51" t="n">
        <f aca="false">C19*AC19</f>
        <v>0</v>
      </c>
      <c r="AF19" s="54" t="n">
        <v>0</v>
      </c>
      <c r="AG19" s="50" t="n">
        <f aca="false">B19*AF19</f>
        <v>0</v>
      </c>
      <c r="AH19" s="51" t="n">
        <f aca="false">C19*AF19</f>
        <v>0</v>
      </c>
      <c r="AI19" s="49" t="n">
        <v>1</v>
      </c>
      <c r="AJ19" s="50" t="n">
        <f aca="false">Реестр!A19</f>
        <v>12</v>
      </c>
      <c r="AK19" s="52" t="n">
        <v>1</v>
      </c>
      <c r="AL19" s="50" t="n">
        <f aca="false">B19*AK19</f>
        <v>65.9</v>
      </c>
      <c r="AM19" s="51" t="n">
        <f aca="false">C19*AK19</f>
        <v>1.06237203978656</v>
      </c>
      <c r="AN19" s="53" t="n">
        <v>0</v>
      </c>
      <c r="AO19" s="50" t="n">
        <f aca="false">B19*AN19</f>
        <v>0</v>
      </c>
      <c r="AP19" s="51" t="n">
        <f aca="false">C19*AN19</f>
        <v>0</v>
      </c>
      <c r="AQ19" s="54" t="n">
        <v>0</v>
      </c>
      <c r="AR19" s="50" t="n">
        <f aca="false">B19*AQ19</f>
        <v>0</v>
      </c>
      <c r="AS19" s="51" t="n">
        <f aca="false">C19*AQ19</f>
        <v>0</v>
      </c>
      <c r="AT19" s="49" t="n">
        <v>1</v>
      </c>
      <c r="AU19" s="50" t="n">
        <f aca="false">Реестр!A19</f>
        <v>12</v>
      </c>
      <c r="AV19" s="52" t="n">
        <v>1</v>
      </c>
      <c r="AW19" s="50" t="n">
        <f aca="false">B19*AV19</f>
        <v>65.9</v>
      </c>
      <c r="AX19" s="51" t="n">
        <f aca="false">C19*AV19</f>
        <v>1.06237203978656</v>
      </c>
      <c r="AY19" s="53" t="n">
        <v>0</v>
      </c>
      <c r="AZ19" s="50" t="n">
        <f aca="false">B19*AY19</f>
        <v>0</v>
      </c>
      <c r="BA19" s="51" t="n">
        <f aca="false">C19*AY19</f>
        <v>0</v>
      </c>
      <c r="BB19" s="54" t="n">
        <v>0</v>
      </c>
      <c r="BC19" s="50" t="n">
        <f aca="false">B19*BB19</f>
        <v>0</v>
      </c>
      <c r="BD19" s="51" t="n">
        <f aca="false">C19*BB19</f>
        <v>0</v>
      </c>
      <c r="BE19" s="49" t="n">
        <v>1</v>
      </c>
      <c r="BF19" s="50" t="n">
        <f aca="false">Реестр!A19</f>
        <v>12</v>
      </c>
      <c r="BG19" s="52" t="n">
        <v>1</v>
      </c>
      <c r="BH19" s="50" t="n">
        <f aca="false">B19*BG19</f>
        <v>65.9</v>
      </c>
      <c r="BI19" s="51" t="n">
        <f aca="false">C19*BG19</f>
        <v>1.06237203978656</v>
      </c>
      <c r="BJ19" s="53" t="n">
        <v>0</v>
      </c>
      <c r="BK19" s="50" t="n">
        <f aca="false">B19*BJ19</f>
        <v>0</v>
      </c>
      <c r="BL19" s="51" t="n">
        <f aca="false">C19*BJ19</f>
        <v>0</v>
      </c>
      <c r="BM19" s="54" t="n">
        <v>0</v>
      </c>
      <c r="BN19" s="50" t="n">
        <f aca="false">B19*BM19</f>
        <v>0</v>
      </c>
      <c r="BO19" s="51" t="n">
        <f aca="false">C19*BM19</f>
        <v>0</v>
      </c>
      <c r="BP19" s="49" t="n">
        <v>1</v>
      </c>
      <c r="BQ19" s="50" t="n">
        <f aca="false">Реестр!A19</f>
        <v>12</v>
      </c>
      <c r="BR19" s="52" t="n">
        <v>1</v>
      </c>
      <c r="BS19" s="50" t="n">
        <f aca="false">B19*BR19</f>
        <v>65.9</v>
      </c>
      <c r="BT19" s="51" t="n">
        <f aca="false">C19*BR19</f>
        <v>1.06237203978656</v>
      </c>
      <c r="BU19" s="53" t="n">
        <v>0</v>
      </c>
      <c r="BV19" s="50" t="n">
        <f aca="false">B19*BU19</f>
        <v>0</v>
      </c>
      <c r="BW19" s="51" t="n">
        <f aca="false">C19*BU19</f>
        <v>0</v>
      </c>
      <c r="BX19" s="54" t="n">
        <v>0</v>
      </c>
      <c r="BY19" s="50" t="n">
        <f aca="false">B19*BX19</f>
        <v>0</v>
      </c>
      <c r="BZ19" s="51" t="n">
        <f aca="false">C19*BX19</f>
        <v>0</v>
      </c>
    </row>
    <row r="20" customFormat="false" ht="12.8" hidden="false" customHeight="false" outlineLevel="0" collapsed="false">
      <c r="A20" s="49" t="n">
        <v>1</v>
      </c>
      <c r="B20" s="50" t="n">
        <f aca="false">Реестр!G20*A20</f>
        <v>60</v>
      </c>
      <c r="C20" s="51" t="n">
        <f aca="false">Реестр!I20*A20</f>
        <v>0.967258306330706</v>
      </c>
      <c r="D20" s="52" t="n">
        <v>1</v>
      </c>
      <c r="E20" s="50" t="n">
        <f aca="false">B20*D20</f>
        <v>60</v>
      </c>
      <c r="F20" s="51" t="n">
        <f aca="false">C20*D20</f>
        <v>0.967258306330706</v>
      </c>
      <c r="G20" s="53" t="n">
        <v>0</v>
      </c>
      <c r="H20" s="50" t="n">
        <f aca="false">B20*G20</f>
        <v>0</v>
      </c>
      <c r="I20" s="51" t="n">
        <f aca="false">C20*G20</f>
        <v>0</v>
      </c>
      <c r="J20" s="54" t="n">
        <v>0</v>
      </c>
      <c r="K20" s="50" t="n">
        <f aca="false">B20*J20</f>
        <v>0</v>
      </c>
      <c r="L20" s="51" t="n">
        <f aca="false">C20*J20</f>
        <v>0</v>
      </c>
      <c r="M20" s="49" t="n">
        <v>1</v>
      </c>
      <c r="N20" s="49" t="n">
        <f aca="false">Реестр!A20</f>
        <v>13</v>
      </c>
      <c r="O20" s="52" t="n">
        <v>1</v>
      </c>
      <c r="P20" s="50" t="n">
        <f aca="false">B20*O20</f>
        <v>60</v>
      </c>
      <c r="Q20" s="51" t="n">
        <f aca="false">C20*O20</f>
        <v>0.967258306330706</v>
      </c>
      <c r="R20" s="53" t="n">
        <v>0</v>
      </c>
      <c r="S20" s="50" t="n">
        <f aca="false">B20*R20</f>
        <v>0</v>
      </c>
      <c r="T20" s="51" t="n">
        <f aca="false">C20*R20</f>
        <v>0</v>
      </c>
      <c r="U20" s="54" t="n">
        <v>0</v>
      </c>
      <c r="V20" s="50" t="n">
        <f aca="false">B20*U20</f>
        <v>0</v>
      </c>
      <c r="W20" s="51" t="n">
        <f aca="false">C20*U20</f>
        <v>0</v>
      </c>
      <c r="X20" s="49" t="n">
        <v>1</v>
      </c>
      <c r="Y20" s="50" t="n">
        <f aca="false">Реестр!A20</f>
        <v>13</v>
      </c>
      <c r="Z20" s="52" t="n">
        <v>1</v>
      </c>
      <c r="AA20" s="50" t="n">
        <f aca="false">B20*Z20</f>
        <v>60</v>
      </c>
      <c r="AB20" s="51" t="n">
        <f aca="false">C20*Z20</f>
        <v>0.967258306330706</v>
      </c>
      <c r="AC20" s="53" t="n">
        <v>0</v>
      </c>
      <c r="AD20" s="50" t="n">
        <f aca="false">B20*AC20</f>
        <v>0</v>
      </c>
      <c r="AE20" s="51" t="n">
        <f aca="false">C20*AC20</f>
        <v>0</v>
      </c>
      <c r="AF20" s="54" t="n">
        <v>0</v>
      </c>
      <c r="AG20" s="50" t="n">
        <f aca="false">B20*AF20</f>
        <v>0</v>
      </c>
      <c r="AH20" s="51" t="n">
        <f aca="false">C20*AF20</f>
        <v>0</v>
      </c>
      <c r="AI20" s="49" t="n">
        <v>1</v>
      </c>
      <c r="AJ20" s="50" t="n">
        <f aca="false">Реестр!A20</f>
        <v>13</v>
      </c>
      <c r="AK20" s="52" t="n">
        <v>1</v>
      </c>
      <c r="AL20" s="50" t="n">
        <f aca="false">B20*AK20</f>
        <v>60</v>
      </c>
      <c r="AM20" s="51" t="n">
        <f aca="false">C20*AK20</f>
        <v>0.967258306330706</v>
      </c>
      <c r="AN20" s="53" t="n">
        <v>0</v>
      </c>
      <c r="AO20" s="50" t="n">
        <f aca="false">B20*AN20</f>
        <v>0</v>
      </c>
      <c r="AP20" s="51" t="n">
        <f aca="false">C20*AN20</f>
        <v>0</v>
      </c>
      <c r="AQ20" s="54" t="n">
        <v>0</v>
      </c>
      <c r="AR20" s="50" t="n">
        <f aca="false">B20*AQ20</f>
        <v>0</v>
      </c>
      <c r="AS20" s="51" t="n">
        <f aca="false">C20*AQ20</f>
        <v>0</v>
      </c>
      <c r="AT20" s="49" t="n">
        <v>1</v>
      </c>
      <c r="AU20" s="50" t="n">
        <f aca="false">Реестр!A20</f>
        <v>13</v>
      </c>
      <c r="AV20" s="52" t="n">
        <v>1</v>
      </c>
      <c r="AW20" s="50" t="n">
        <f aca="false">B20*AV20</f>
        <v>60</v>
      </c>
      <c r="AX20" s="51" t="n">
        <f aca="false">C20*AV20</f>
        <v>0.967258306330706</v>
      </c>
      <c r="AY20" s="53" t="n">
        <v>0</v>
      </c>
      <c r="AZ20" s="50" t="n">
        <f aca="false">B20*AY20</f>
        <v>0</v>
      </c>
      <c r="BA20" s="51" t="n">
        <f aca="false">C20*AY20</f>
        <v>0</v>
      </c>
      <c r="BB20" s="54" t="n">
        <v>0</v>
      </c>
      <c r="BC20" s="50" t="n">
        <f aca="false">B20*BB20</f>
        <v>0</v>
      </c>
      <c r="BD20" s="51" t="n">
        <f aca="false">C20*BB20</f>
        <v>0</v>
      </c>
      <c r="BE20" s="49" t="n">
        <v>1</v>
      </c>
      <c r="BF20" s="50" t="n">
        <f aca="false">Реестр!A20</f>
        <v>13</v>
      </c>
      <c r="BG20" s="52" t="n">
        <v>1</v>
      </c>
      <c r="BH20" s="50" t="n">
        <f aca="false">B20*BG20</f>
        <v>60</v>
      </c>
      <c r="BI20" s="51" t="n">
        <f aca="false">C20*BG20</f>
        <v>0.967258306330706</v>
      </c>
      <c r="BJ20" s="53" t="n">
        <v>0</v>
      </c>
      <c r="BK20" s="50" t="n">
        <f aca="false">B20*BJ20</f>
        <v>0</v>
      </c>
      <c r="BL20" s="51" t="n">
        <f aca="false">C20*BJ20</f>
        <v>0</v>
      </c>
      <c r="BM20" s="54" t="n">
        <v>0</v>
      </c>
      <c r="BN20" s="50" t="n">
        <f aca="false">B20*BM20</f>
        <v>0</v>
      </c>
      <c r="BO20" s="51" t="n">
        <f aca="false">C20*BM20</f>
        <v>0</v>
      </c>
      <c r="BP20" s="49" t="n">
        <v>1</v>
      </c>
      <c r="BQ20" s="50" t="n">
        <f aca="false">Реестр!A20</f>
        <v>13</v>
      </c>
      <c r="BR20" s="52" t="n">
        <v>1</v>
      </c>
      <c r="BS20" s="50" t="n">
        <f aca="false">B20*BR20</f>
        <v>60</v>
      </c>
      <c r="BT20" s="51" t="n">
        <f aca="false">C20*BR20</f>
        <v>0.967258306330706</v>
      </c>
      <c r="BU20" s="53" t="n">
        <v>0</v>
      </c>
      <c r="BV20" s="50" t="n">
        <f aca="false">B20*BU20</f>
        <v>0</v>
      </c>
      <c r="BW20" s="51" t="n">
        <f aca="false">C20*BU20</f>
        <v>0</v>
      </c>
      <c r="BX20" s="54" t="n">
        <v>0</v>
      </c>
      <c r="BY20" s="50" t="n">
        <f aca="false">B20*BX20</f>
        <v>0</v>
      </c>
      <c r="BZ20" s="51" t="n">
        <f aca="false">C20*BX20</f>
        <v>0</v>
      </c>
    </row>
    <row r="21" customFormat="false" ht="12.8" hidden="false" customHeight="false" outlineLevel="0" collapsed="false">
      <c r="A21" s="49" t="n">
        <v>0</v>
      </c>
      <c r="B21" s="50" t="n">
        <f aca="false">Реестр!G21*A21</f>
        <v>0</v>
      </c>
      <c r="C21" s="51" t="n">
        <f aca="false">Реестр!I21*A21</f>
        <v>0</v>
      </c>
      <c r="D21" s="52" t="n">
        <v>0</v>
      </c>
      <c r="E21" s="50" t="n">
        <f aca="false">B21*D21</f>
        <v>0</v>
      </c>
      <c r="F21" s="51" t="n">
        <f aca="false">C21*D21</f>
        <v>0</v>
      </c>
      <c r="G21" s="53" t="n">
        <v>0</v>
      </c>
      <c r="H21" s="50" t="n">
        <f aca="false">B21*G21</f>
        <v>0</v>
      </c>
      <c r="I21" s="51" t="n">
        <f aca="false">C21*G21</f>
        <v>0</v>
      </c>
      <c r="J21" s="54" t="n">
        <v>0</v>
      </c>
      <c r="K21" s="50" t="n">
        <f aca="false">B21*J21</f>
        <v>0</v>
      </c>
      <c r="L21" s="51" t="n">
        <f aca="false">C21*J21</f>
        <v>0</v>
      </c>
      <c r="M21" s="49" t="n">
        <v>14</v>
      </c>
      <c r="N21" s="49" t="n">
        <f aca="false">Реестр!A21</f>
        <v>14</v>
      </c>
      <c r="O21" s="52" t="n">
        <v>0</v>
      </c>
      <c r="P21" s="50" t="n">
        <f aca="false">B21*O21</f>
        <v>0</v>
      </c>
      <c r="Q21" s="51" t="n">
        <f aca="false">C21*O21</f>
        <v>0</v>
      </c>
      <c r="R21" s="53" t="n">
        <v>0</v>
      </c>
      <c r="S21" s="50" t="n">
        <f aca="false">B21*R21</f>
        <v>0</v>
      </c>
      <c r="T21" s="51" t="n">
        <f aca="false">C21*R21</f>
        <v>0</v>
      </c>
      <c r="U21" s="54" t="n">
        <v>0</v>
      </c>
      <c r="V21" s="50" t="n">
        <f aca="false">B21*U21</f>
        <v>0</v>
      </c>
      <c r="W21" s="51" t="n">
        <f aca="false">C21*U21</f>
        <v>0</v>
      </c>
      <c r="X21" s="49" t="n">
        <v>14</v>
      </c>
      <c r="Y21" s="50" t="n">
        <f aca="false">Реестр!A21</f>
        <v>14</v>
      </c>
      <c r="Z21" s="52" t="n">
        <v>0</v>
      </c>
      <c r="AA21" s="50" t="n">
        <f aca="false">B21*Z21</f>
        <v>0</v>
      </c>
      <c r="AB21" s="51" t="n">
        <f aca="false">C21*Z21</f>
        <v>0</v>
      </c>
      <c r="AC21" s="53" t="n">
        <v>0</v>
      </c>
      <c r="AD21" s="50" t="n">
        <f aca="false">B21*AC21</f>
        <v>0</v>
      </c>
      <c r="AE21" s="51" t="n">
        <f aca="false">C21*AC21</f>
        <v>0</v>
      </c>
      <c r="AF21" s="54" t="n">
        <v>0</v>
      </c>
      <c r="AG21" s="50" t="n">
        <f aca="false">B21*AF21</f>
        <v>0</v>
      </c>
      <c r="AH21" s="51" t="n">
        <f aca="false">C21*AF21</f>
        <v>0</v>
      </c>
      <c r="AI21" s="49" t="n">
        <v>14</v>
      </c>
      <c r="AJ21" s="50" t="n">
        <f aca="false">Реестр!A21</f>
        <v>14</v>
      </c>
      <c r="AK21" s="52" t="n">
        <v>0</v>
      </c>
      <c r="AL21" s="50" t="n">
        <f aca="false">B21*AK21</f>
        <v>0</v>
      </c>
      <c r="AM21" s="51" t="n">
        <f aca="false">C21*AK21</f>
        <v>0</v>
      </c>
      <c r="AN21" s="53" t="n">
        <v>0</v>
      </c>
      <c r="AO21" s="50" t="n">
        <f aca="false">B21*AN21</f>
        <v>0</v>
      </c>
      <c r="AP21" s="51" t="n">
        <f aca="false">C21*AN21</f>
        <v>0</v>
      </c>
      <c r="AQ21" s="54" t="n">
        <v>0</v>
      </c>
      <c r="AR21" s="50" t="n">
        <f aca="false">B21*AQ21</f>
        <v>0</v>
      </c>
      <c r="AS21" s="51" t="n">
        <f aca="false">C21*AQ21</f>
        <v>0</v>
      </c>
      <c r="AT21" s="49" t="n">
        <v>14</v>
      </c>
      <c r="AU21" s="50" t="n">
        <f aca="false">Реестр!A21</f>
        <v>14</v>
      </c>
      <c r="AV21" s="52" t="n">
        <v>0</v>
      </c>
      <c r="AW21" s="50" t="n">
        <f aca="false">B21*AV21</f>
        <v>0</v>
      </c>
      <c r="AX21" s="51" t="n">
        <f aca="false">C21*AV21</f>
        <v>0</v>
      </c>
      <c r="AY21" s="53" t="n">
        <v>0</v>
      </c>
      <c r="AZ21" s="50" t="n">
        <f aca="false">B21*AY21</f>
        <v>0</v>
      </c>
      <c r="BA21" s="51" t="n">
        <f aca="false">C21*AY21</f>
        <v>0</v>
      </c>
      <c r="BB21" s="54" t="n">
        <v>0</v>
      </c>
      <c r="BC21" s="50" t="n">
        <f aca="false">B21*BB21</f>
        <v>0</v>
      </c>
      <c r="BD21" s="51" t="n">
        <f aca="false">C21*BB21</f>
        <v>0</v>
      </c>
      <c r="BE21" s="49" t="n">
        <v>14</v>
      </c>
      <c r="BF21" s="50" t="n">
        <f aca="false">Реестр!A21</f>
        <v>14</v>
      </c>
      <c r="BG21" s="52" t="n">
        <v>0</v>
      </c>
      <c r="BH21" s="50" t="n">
        <f aca="false">B21*BG21</f>
        <v>0</v>
      </c>
      <c r="BI21" s="51" t="n">
        <f aca="false">C21*BG21</f>
        <v>0</v>
      </c>
      <c r="BJ21" s="53" t="n">
        <v>0</v>
      </c>
      <c r="BK21" s="50" t="n">
        <f aca="false">B21*BJ21</f>
        <v>0</v>
      </c>
      <c r="BL21" s="51" t="n">
        <f aca="false">C21*BJ21</f>
        <v>0</v>
      </c>
      <c r="BM21" s="54" t="n">
        <v>0</v>
      </c>
      <c r="BN21" s="50" t="n">
        <f aca="false">B21*BM21</f>
        <v>0</v>
      </c>
      <c r="BO21" s="51" t="n">
        <f aca="false">C21*BM21</f>
        <v>0</v>
      </c>
      <c r="BP21" s="49" t="n">
        <v>14</v>
      </c>
      <c r="BQ21" s="50" t="n">
        <f aca="false">Реестр!A21</f>
        <v>14</v>
      </c>
      <c r="BR21" s="52" t="n">
        <v>0</v>
      </c>
      <c r="BS21" s="50" t="n">
        <f aca="false">B21*BR21</f>
        <v>0</v>
      </c>
      <c r="BT21" s="51" t="n">
        <f aca="false">C21*BR21</f>
        <v>0</v>
      </c>
      <c r="BU21" s="53" t="n">
        <v>0</v>
      </c>
      <c r="BV21" s="50" t="n">
        <f aca="false">B21*BU21</f>
        <v>0</v>
      </c>
      <c r="BW21" s="51" t="n">
        <f aca="false">C21*BU21</f>
        <v>0</v>
      </c>
      <c r="BX21" s="54" t="n">
        <v>0</v>
      </c>
      <c r="BY21" s="50" t="n">
        <f aca="false">B21*BX21</f>
        <v>0</v>
      </c>
      <c r="BZ21" s="51" t="n">
        <f aca="false">C21*BX21</f>
        <v>0</v>
      </c>
    </row>
    <row r="22" customFormat="false" ht="12.8" hidden="false" customHeight="false" outlineLevel="0" collapsed="false">
      <c r="A22" s="49" t="n">
        <v>0</v>
      </c>
      <c r="B22" s="50" t="n">
        <f aca="false">Реестр!G22*A22</f>
        <v>0</v>
      </c>
      <c r="C22" s="51" t="n">
        <f aca="false">Реестр!I22*A22</f>
        <v>0</v>
      </c>
      <c r="D22" s="52" t="n">
        <v>0</v>
      </c>
      <c r="E22" s="50" t="n">
        <f aca="false">B22*D22</f>
        <v>0</v>
      </c>
      <c r="F22" s="51" t="n">
        <f aca="false">C22*D22</f>
        <v>0</v>
      </c>
      <c r="G22" s="53" t="n">
        <v>0</v>
      </c>
      <c r="H22" s="50" t="n">
        <f aca="false">B22*G22</f>
        <v>0</v>
      </c>
      <c r="I22" s="51" t="n">
        <f aca="false">C22*G22</f>
        <v>0</v>
      </c>
      <c r="J22" s="54" t="n">
        <v>0</v>
      </c>
      <c r="K22" s="50" t="n">
        <f aca="false">B22*J22</f>
        <v>0</v>
      </c>
      <c r="L22" s="51" t="n">
        <f aca="false">C22*J22</f>
        <v>0</v>
      </c>
      <c r="M22" s="49" t="n">
        <v>2</v>
      </c>
      <c r="N22" s="49" t="n">
        <f aca="false">Реестр!A22</f>
        <v>15</v>
      </c>
      <c r="O22" s="52" t="n">
        <v>0</v>
      </c>
      <c r="P22" s="50" t="n">
        <f aca="false">B22*O22</f>
        <v>0</v>
      </c>
      <c r="Q22" s="51" t="n">
        <f aca="false">C22*O22</f>
        <v>0</v>
      </c>
      <c r="R22" s="53" t="n">
        <v>0</v>
      </c>
      <c r="S22" s="50" t="n">
        <f aca="false">B22*R22</f>
        <v>0</v>
      </c>
      <c r="T22" s="51" t="n">
        <f aca="false">C22*R22</f>
        <v>0</v>
      </c>
      <c r="U22" s="54" t="n">
        <v>0</v>
      </c>
      <c r="V22" s="50" t="n">
        <f aca="false">B22*U22</f>
        <v>0</v>
      </c>
      <c r="W22" s="51" t="n">
        <f aca="false">C22*U22</f>
        <v>0</v>
      </c>
      <c r="X22" s="49" t="n">
        <v>2</v>
      </c>
      <c r="Y22" s="50" t="n">
        <f aca="false">Реестр!A22</f>
        <v>15</v>
      </c>
      <c r="Z22" s="52" t="n">
        <v>0</v>
      </c>
      <c r="AA22" s="50" t="n">
        <f aca="false">B22*Z22</f>
        <v>0</v>
      </c>
      <c r="AB22" s="51" t="n">
        <f aca="false">C22*Z22</f>
        <v>0</v>
      </c>
      <c r="AC22" s="53" t="n">
        <v>0</v>
      </c>
      <c r="AD22" s="50" t="n">
        <f aca="false">B22*AC22</f>
        <v>0</v>
      </c>
      <c r="AE22" s="51" t="n">
        <f aca="false">C22*AC22</f>
        <v>0</v>
      </c>
      <c r="AF22" s="54" t="n">
        <v>0</v>
      </c>
      <c r="AG22" s="50" t="n">
        <f aca="false">B22*AF22</f>
        <v>0</v>
      </c>
      <c r="AH22" s="51" t="n">
        <f aca="false">C22*AF22</f>
        <v>0</v>
      </c>
      <c r="AI22" s="49" t="n">
        <v>2</v>
      </c>
      <c r="AJ22" s="50" t="n">
        <f aca="false">Реестр!A22</f>
        <v>15</v>
      </c>
      <c r="AK22" s="52" t="n">
        <v>0</v>
      </c>
      <c r="AL22" s="50" t="n">
        <f aca="false">B22*AK22</f>
        <v>0</v>
      </c>
      <c r="AM22" s="51" t="n">
        <f aca="false">C22*AK22</f>
        <v>0</v>
      </c>
      <c r="AN22" s="53" t="n">
        <v>0</v>
      </c>
      <c r="AO22" s="50" t="n">
        <f aca="false">B22*AN22</f>
        <v>0</v>
      </c>
      <c r="AP22" s="51" t="n">
        <f aca="false">C22*AN22</f>
        <v>0</v>
      </c>
      <c r="AQ22" s="54" t="n">
        <v>0</v>
      </c>
      <c r="AR22" s="50" t="n">
        <f aca="false">B22*AQ22</f>
        <v>0</v>
      </c>
      <c r="AS22" s="51" t="n">
        <f aca="false">C22*AQ22</f>
        <v>0</v>
      </c>
      <c r="AT22" s="49" t="n">
        <v>2</v>
      </c>
      <c r="AU22" s="50" t="n">
        <f aca="false">Реестр!A22</f>
        <v>15</v>
      </c>
      <c r="AV22" s="52" t="n">
        <v>0</v>
      </c>
      <c r="AW22" s="50" t="n">
        <f aca="false">B22*AV22</f>
        <v>0</v>
      </c>
      <c r="AX22" s="51" t="n">
        <f aca="false">C22*AV22</f>
        <v>0</v>
      </c>
      <c r="AY22" s="53" t="n">
        <v>0</v>
      </c>
      <c r="AZ22" s="50" t="n">
        <f aca="false">B22*AY22</f>
        <v>0</v>
      </c>
      <c r="BA22" s="51" t="n">
        <f aca="false">C22*AY22</f>
        <v>0</v>
      </c>
      <c r="BB22" s="54" t="n">
        <v>0</v>
      </c>
      <c r="BC22" s="50" t="n">
        <f aca="false">B22*BB22</f>
        <v>0</v>
      </c>
      <c r="BD22" s="51" t="n">
        <f aca="false">C22*BB22</f>
        <v>0</v>
      </c>
      <c r="BE22" s="49" t="n">
        <v>2</v>
      </c>
      <c r="BF22" s="50" t="n">
        <f aca="false">Реестр!A22</f>
        <v>15</v>
      </c>
      <c r="BG22" s="52" t="n">
        <v>0</v>
      </c>
      <c r="BH22" s="50" t="n">
        <f aca="false">B22*BG22</f>
        <v>0</v>
      </c>
      <c r="BI22" s="51" t="n">
        <f aca="false">C22*BG22</f>
        <v>0</v>
      </c>
      <c r="BJ22" s="53" t="n">
        <v>0</v>
      </c>
      <c r="BK22" s="50" t="n">
        <f aca="false">B22*BJ22</f>
        <v>0</v>
      </c>
      <c r="BL22" s="51" t="n">
        <f aca="false">C22*BJ22</f>
        <v>0</v>
      </c>
      <c r="BM22" s="54" t="n">
        <v>0</v>
      </c>
      <c r="BN22" s="50" t="n">
        <f aca="false">B22*BM22</f>
        <v>0</v>
      </c>
      <c r="BO22" s="51" t="n">
        <f aca="false">C22*BM22</f>
        <v>0</v>
      </c>
      <c r="BP22" s="49" t="n">
        <v>2</v>
      </c>
      <c r="BQ22" s="50" t="n">
        <f aca="false">Реестр!A22</f>
        <v>15</v>
      </c>
      <c r="BR22" s="52" t="n">
        <v>0</v>
      </c>
      <c r="BS22" s="50" t="n">
        <f aca="false">B22*BR22</f>
        <v>0</v>
      </c>
      <c r="BT22" s="51" t="n">
        <f aca="false">C22*BR22</f>
        <v>0</v>
      </c>
      <c r="BU22" s="53" t="n">
        <v>0</v>
      </c>
      <c r="BV22" s="50" t="n">
        <f aca="false">B22*BU22</f>
        <v>0</v>
      </c>
      <c r="BW22" s="51" t="n">
        <f aca="false">C22*BU22</f>
        <v>0</v>
      </c>
      <c r="BX22" s="54" t="n">
        <v>0</v>
      </c>
      <c r="BY22" s="50" t="n">
        <f aca="false">B22*BX22</f>
        <v>0</v>
      </c>
      <c r="BZ22" s="51" t="n">
        <f aca="false">C22*BX22</f>
        <v>0</v>
      </c>
    </row>
    <row r="23" customFormat="false" ht="12.8" hidden="false" customHeight="false" outlineLevel="0" collapsed="false">
      <c r="A23" s="49" t="n">
        <v>1</v>
      </c>
      <c r="B23" s="50" t="n">
        <f aca="false">Реестр!G23*A23</f>
        <v>59.7</v>
      </c>
      <c r="C23" s="51" t="n">
        <f aca="false">Реестр!I23*A23</f>
        <v>0.962422014799052</v>
      </c>
      <c r="D23" s="52" t="n">
        <v>1</v>
      </c>
      <c r="E23" s="50" t="n">
        <f aca="false">B23*D23</f>
        <v>59.7</v>
      </c>
      <c r="F23" s="51" t="n">
        <f aca="false">C23*D23</f>
        <v>0.962422014799052</v>
      </c>
      <c r="G23" s="53" t="n">
        <v>0</v>
      </c>
      <c r="H23" s="50" t="n">
        <f aca="false">B23*G23</f>
        <v>0</v>
      </c>
      <c r="I23" s="51" t="n">
        <f aca="false">C23*G23</f>
        <v>0</v>
      </c>
      <c r="J23" s="54" t="n">
        <v>0</v>
      </c>
      <c r="K23" s="50" t="n">
        <f aca="false">B23*J23</f>
        <v>0</v>
      </c>
      <c r="L23" s="51" t="n">
        <f aca="false">C23*J23</f>
        <v>0</v>
      </c>
      <c r="M23" s="49" t="n">
        <v>1</v>
      </c>
      <c r="N23" s="49" t="n">
        <f aca="false">Реестр!A23</f>
        <v>16</v>
      </c>
      <c r="O23" s="52" t="n">
        <v>1</v>
      </c>
      <c r="P23" s="50" t="n">
        <f aca="false">B23*O23</f>
        <v>59.7</v>
      </c>
      <c r="Q23" s="51" t="n">
        <f aca="false">C23*O23</f>
        <v>0.962422014799052</v>
      </c>
      <c r="R23" s="53" t="n">
        <v>0</v>
      </c>
      <c r="S23" s="50" t="n">
        <f aca="false">B23*R23</f>
        <v>0</v>
      </c>
      <c r="T23" s="51" t="n">
        <f aca="false">C23*R23</f>
        <v>0</v>
      </c>
      <c r="U23" s="54" t="n">
        <v>0</v>
      </c>
      <c r="V23" s="50" t="n">
        <f aca="false">B23*U23</f>
        <v>0</v>
      </c>
      <c r="W23" s="51" t="n">
        <f aca="false">C23*U23</f>
        <v>0</v>
      </c>
      <c r="X23" s="49" t="n">
        <v>1</v>
      </c>
      <c r="Y23" s="50" t="n">
        <f aca="false">Реестр!A23</f>
        <v>16</v>
      </c>
      <c r="Z23" s="52" t="n">
        <v>1</v>
      </c>
      <c r="AA23" s="50" t="n">
        <f aca="false">B23*Z23</f>
        <v>59.7</v>
      </c>
      <c r="AB23" s="51" t="n">
        <f aca="false">C23*Z23</f>
        <v>0.962422014799052</v>
      </c>
      <c r="AC23" s="53" t="n">
        <v>0</v>
      </c>
      <c r="AD23" s="50" t="n">
        <f aca="false">B23*AC23</f>
        <v>0</v>
      </c>
      <c r="AE23" s="51" t="n">
        <f aca="false">C23*AC23</f>
        <v>0</v>
      </c>
      <c r="AF23" s="54" t="n">
        <v>0</v>
      </c>
      <c r="AG23" s="50" t="n">
        <f aca="false">B23*AF23</f>
        <v>0</v>
      </c>
      <c r="AH23" s="51" t="n">
        <f aca="false">C23*AF23</f>
        <v>0</v>
      </c>
      <c r="AI23" s="49" t="n">
        <v>1</v>
      </c>
      <c r="AJ23" s="50" t="n">
        <f aca="false">Реестр!A23</f>
        <v>16</v>
      </c>
      <c r="AK23" s="52" t="n">
        <v>1</v>
      </c>
      <c r="AL23" s="50" t="n">
        <f aca="false">B23*AK23</f>
        <v>59.7</v>
      </c>
      <c r="AM23" s="51" t="n">
        <f aca="false">C23*AK23</f>
        <v>0.962422014799052</v>
      </c>
      <c r="AN23" s="53" t="n">
        <v>0</v>
      </c>
      <c r="AO23" s="50" t="n">
        <f aca="false">B23*AN23</f>
        <v>0</v>
      </c>
      <c r="AP23" s="51" t="n">
        <f aca="false">C23*AN23</f>
        <v>0</v>
      </c>
      <c r="AQ23" s="54" t="n">
        <v>0</v>
      </c>
      <c r="AR23" s="50" t="n">
        <f aca="false">B23*AQ23</f>
        <v>0</v>
      </c>
      <c r="AS23" s="51" t="n">
        <f aca="false">C23*AQ23</f>
        <v>0</v>
      </c>
      <c r="AT23" s="49" t="n">
        <v>1</v>
      </c>
      <c r="AU23" s="50" t="n">
        <f aca="false">Реестр!A23</f>
        <v>16</v>
      </c>
      <c r="AV23" s="52" t="n">
        <v>1</v>
      </c>
      <c r="AW23" s="50" t="n">
        <f aca="false">B23*AV23</f>
        <v>59.7</v>
      </c>
      <c r="AX23" s="51" t="n">
        <f aca="false">C23*AV23</f>
        <v>0.962422014799052</v>
      </c>
      <c r="AY23" s="53" t="n">
        <v>0</v>
      </c>
      <c r="AZ23" s="50" t="n">
        <f aca="false">B23*AY23</f>
        <v>0</v>
      </c>
      <c r="BA23" s="51" t="n">
        <f aca="false">C23*AY23</f>
        <v>0</v>
      </c>
      <c r="BB23" s="54" t="n">
        <v>0</v>
      </c>
      <c r="BC23" s="50" t="n">
        <f aca="false">B23*BB23</f>
        <v>0</v>
      </c>
      <c r="BD23" s="51" t="n">
        <f aca="false">C23*BB23</f>
        <v>0</v>
      </c>
      <c r="BE23" s="49" t="n">
        <v>1</v>
      </c>
      <c r="BF23" s="50" t="n">
        <f aca="false">Реестр!A23</f>
        <v>16</v>
      </c>
      <c r="BG23" s="52" t="n">
        <v>1</v>
      </c>
      <c r="BH23" s="50" t="n">
        <f aca="false">B23*BG23</f>
        <v>59.7</v>
      </c>
      <c r="BI23" s="51" t="n">
        <f aca="false">C23*BG23</f>
        <v>0.962422014799052</v>
      </c>
      <c r="BJ23" s="53" t="n">
        <v>0</v>
      </c>
      <c r="BK23" s="50" t="n">
        <f aca="false">B23*BJ23</f>
        <v>0</v>
      </c>
      <c r="BL23" s="51" t="n">
        <f aca="false">C23*BJ23</f>
        <v>0</v>
      </c>
      <c r="BM23" s="54" t="n">
        <v>0</v>
      </c>
      <c r="BN23" s="50" t="n">
        <f aca="false">B23*BM23</f>
        <v>0</v>
      </c>
      <c r="BO23" s="51" t="n">
        <f aca="false">C23*BM23</f>
        <v>0</v>
      </c>
      <c r="BP23" s="49" t="n">
        <v>1</v>
      </c>
      <c r="BQ23" s="50" t="n">
        <f aca="false">Реестр!A23</f>
        <v>16</v>
      </c>
      <c r="BR23" s="52" t="n">
        <v>1</v>
      </c>
      <c r="BS23" s="50" t="n">
        <f aca="false">B23*BR23</f>
        <v>59.7</v>
      </c>
      <c r="BT23" s="51" t="n">
        <f aca="false">C23*BR23</f>
        <v>0.962422014799052</v>
      </c>
      <c r="BU23" s="53" t="n">
        <v>0</v>
      </c>
      <c r="BV23" s="50" t="n">
        <f aca="false">B23*BU23</f>
        <v>0</v>
      </c>
      <c r="BW23" s="51" t="n">
        <f aca="false">C23*BU23</f>
        <v>0</v>
      </c>
      <c r="BX23" s="54" t="n">
        <v>0</v>
      </c>
      <c r="BY23" s="50" t="n">
        <f aca="false">B23*BX23</f>
        <v>0</v>
      </c>
      <c r="BZ23" s="51" t="n">
        <f aca="false">C23*BX23</f>
        <v>0</v>
      </c>
    </row>
    <row r="24" customFormat="false" ht="12.8" hidden="false" customHeight="false" outlineLevel="0" collapsed="false">
      <c r="A24" s="49" t="n">
        <v>0</v>
      </c>
      <c r="B24" s="50" t="n">
        <f aca="false">Реестр!G24*A24</f>
        <v>0</v>
      </c>
      <c r="C24" s="51" t="n">
        <f aca="false">Реестр!I24*A24</f>
        <v>0</v>
      </c>
      <c r="D24" s="52" t="n">
        <v>0</v>
      </c>
      <c r="E24" s="50" t="n">
        <f aca="false">B24*D24</f>
        <v>0</v>
      </c>
      <c r="F24" s="51" t="n">
        <f aca="false">C24*D24</f>
        <v>0</v>
      </c>
      <c r="G24" s="53" t="n">
        <v>0</v>
      </c>
      <c r="H24" s="50" t="n">
        <f aca="false">B24*G24</f>
        <v>0</v>
      </c>
      <c r="I24" s="51" t="n">
        <f aca="false">C24*G24</f>
        <v>0</v>
      </c>
      <c r="J24" s="54" t="n">
        <v>0</v>
      </c>
      <c r="K24" s="50" t="n">
        <f aca="false">B24*J24</f>
        <v>0</v>
      </c>
      <c r="L24" s="51" t="n">
        <f aca="false">C24*J24</f>
        <v>0</v>
      </c>
      <c r="M24" s="49" t="n">
        <v>17</v>
      </c>
      <c r="N24" s="49" t="n">
        <f aca="false">Реестр!A24</f>
        <v>17</v>
      </c>
      <c r="O24" s="52" t="n">
        <v>0</v>
      </c>
      <c r="P24" s="50" t="n">
        <f aca="false">B24*O24</f>
        <v>0</v>
      </c>
      <c r="Q24" s="51" t="n">
        <f aca="false">C24*O24</f>
        <v>0</v>
      </c>
      <c r="R24" s="53" t="n">
        <v>0</v>
      </c>
      <c r="S24" s="50" t="n">
        <f aca="false">B24*R24</f>
        <v>0</v>
      </c>
      <c r="T24" s="51" t="n">
        <f aca="false">C24*R24</f>
        <v>0</v>
      </c>
      <c r="U24" s="54" t="n">
        <v>0</v>
      </c>
      <c r="V24" s="50" t="n">
        <f aca="false">B24*U24</f>
        <v>0</v>
      </c>
      <c r="W24" s="51" t="n">
        <f aca="false">C24*U24</f>
        <v>0</v>
      </c>
      <c r="X24" s="49" t="n">
        <v>17</v>
      </c>
      <c r="Y24" s="50" t="n">
        <f aca="false">Реестр!A24</f>
        <v>17</v>
      </c>
      <c r="Z24" s="52" t="n">
        <v>0</v>
      </c>
      <c r="AA24" s="50" t="n">
        <f aca="false">B24*Z24</f>
        <v>0</v>
      </c>
      <c r="AB24" s="51" t="n">
        <f aca="false">C24*Z24</f>
        <v>0</v>
      </c>
      <c r="AC24" s="53" t="n">
        <v>0</v>
      </c>
      <c r="AD24" s="50" t="n">
        <f aca="false">B24*AC24</f>
        <v>0</v>
      </c>
      <c r="AE24" s="51" t="n">
        <f aca="false">C24*AC24</f>
        <v>0</v>
      </c>
      <c r="AF24" s="54" t="n">
        <v>0</v>
      </c>
      <c r="AG24" s="50" t="n">
        <f aca="false">B24*AF24</f>
        <v>0</v>
      </c>
      <c r="AH24" s="51" t="n">
        <f aca="false">C24*AF24</f>
        <v>0</v>
      </c>
      <c r="AI24" s="49" t="n">
        <v>17</v>
      </c>
      <c r="AJ24" s="50" t="n">
        <f aca="false">Реестр!A24</f>
        <v>17</v>
      </c>
      <c r="AK24" s="52" t="n">
        <v>0</v>
      </c>
      <c r="AL24" s="50" t="n">
        <f aca="false">B24*AK24</f>
        <v>0</v>
      </c>
      <c r="AM24" s="51" t="n">
        <f aca="false">C24*AK24</f>
        <v>0</v>
      </c>
      <c r="AN24" s="53" t="n">
        <v>0</v>
      </c>
      <c r="AO24" s="50" t="n">
        <f aca="false">B24*AN24</f>
        <v>0</v>
      </c>
      <c r="AP24" s="51" t="n">
        <f aca="false">C24*AN24</f>
        <v>0</v>
      </c>
      <c r="AQ24" s="54" t="n">
        <v>0</v>
      </c>
      <c r="AR24" s="50" t="n">
        <f aca="false">B24*AQ24</f>
        <v>0</v>
      </c>
      <c r="AS24" s="51" t="n">
        <f aca="false">C24*AQ24</f>
        <v>0</v>
      </c>
      <c r="AT24" s="49" t="n">
        <v>17</v>
      </c>
      <c r="AU24" s="50" t="n">
        <f aca="false">Реестр!A24</f>
        <v>17</v>
      </c>
      <c r="AV24" s="52" t="n">
        <v>0</v>
      </c>
      <c r="AW24" s="50" t="n">
        <f aca="false">B24*AV24</f>
        <v>0</v>
      </c>
      <c r="AX24" s="51" t="n">
        <f aca="false">C24*AV24</f>
        <v>0</v>
      </c>
      <c r="AY24" s="53" t="n">
        <v>0</v>
      </c>
      <c r="AZ24" s="50" t="n">
        <f aca="false">B24*AY24</f>
        <v>0</v>
      </c>
      <c r="BA24" s="51" t="n">
        <f aca="false">C24*AY24</f>
        <v>0</v>
      </c>
      <c r="BB24" s="54" t="n">
        <v>0</v>
      </c>
      <c r="BC24" s="50" t="n">
        <f aca="false">B24*BB24</f>
        <v>0</v>
      </c>
      <c r="BD24" s="51" t="n">
        <f aca="false">C24*BB24</f>
        <v>0</v>
      </c>
      <c r="BE24" s="49" t="n">
        <v>17</v>
      </c>
      <c r="BF24" s="50" t="n">
        <f aca="false">Реестр!A24</f>
        <v>17</v>
      </c>
      <c r="BG24" s="52" t="n">
        <v>0</v>
      </c>
      <c r="BH24" s="50" t="n">
        <f aca="false">B24*BG24</f>
        <v>0</v>
      </c>
      <c r="BI24" s="51" t="n">
        <f aca="false">C24*BG24</f>
        <v>0</v>
      </c>
      <c r="BJ24" s="53" t="n">
        <v>0</v>
      </c>
      <c r="BK24" s="50" t="n">
        <f aca="false">B24*BJ24</f>
        <v>0</v>
      </c>
      <c r="BL24" s="51" t="n">
        <f aca="false">C24*BJ24</f>
        <v>0</v>
      </c>
      <c r="BM24" s="54" t="n">
        <v>0</v>
      </c>
      <c r="BN24" s="50" t="n">
        <f aca="false">B24*BM24</f>
        <v>0</v>
      </c>
      <c r="BO24" s="51" t="n">
        <f aca="false">C24*BM24</f>
        <v>0</v>
      </c>
      <c r="BP24" s="49" t="n">
        <v>17</v>
      </c>
      <c r="BQ24" s="50" t="n">
        <f aca="false">Реестр!A24</f>
        <v>17</v>
      </c>
      <c r="BR24" s="52" t="n">
        <v>0</v>
      </c>
      <c r="BS24" s="50" t="n">
        <f aca="false">B24*BR24</f>
        <v>0</v>
      </c>
      <c r="BT24" s="51" t="n">
        <f aca="false">C24*BR24</f>
        <v>0</v>
      </c>
      <c r="BU24" s="53" t="n">
        <v>0</v>
      </c>
      <c r="BV24" s="50" t="n">
        <f aca="false">B24*BU24</f>
        <v>0</v>
      </c>
      <c r="BW24" s="51" t="n">
        <f aca="false">C24*BU24</f>
        <v>0</v>
      </c>
      <c r="BX24" s="54" t="n">
        <v>0</v>
      </c>
      <c r="BY24" s="50" t="n">
        <f aca="false">B24*BX24</f>
        <v>0</v>
      </c>
      <c r="BZ24" s="51" t="n">
        <f aca="false">C24*BX24</f>
        <v>0</v>
      </c>
    </row>
    <row r="25" customFormat="false" ht="12.8" hidden="false" customHeight="false" outlineLevel="0" collapsed="false">
      <c r="A25" s="49" t="n">
        <v>0</v>
      </c>
      <c r="B25" s="50" t="n">
        <f aca="false">Реестр!G25*A25</f>
        <v>0</v>
      </c>
      <c r="C25" s="51" t="n">
        <f aca="false">Реестр!I25*A25</f>
        <v>0</v>
      </c>
      <c r="D25" s="52" t="n">
        <v>0</v>
      </c>
      <c r="E25" s="50" t="n">
        <f aca="false">B25*D25</f>
        <v>0</v>
      </c>
      <c r="F25" s="51" t="n">
        <f aca="false">C25*D25</f>
        <v>0</v>
      </c>
      <c r="G25" s="53" t="n">
        <v>0</v>
      </c>
      <c r="H25" s="50" t="n">
        <f aca="false">B25*G25</f>
        <v>0</v>
      </c>
      <c r="I25" s="51" t="n">
        <f aca="false">C25*G25</f>
        <v>0</v>
      </c>
      <c r="J25" s="54" t="n">
        <v>0</v>
      </c>
      <c r="K25" s="50" t="n">
        <f aca="false">B25*J25</f>
        <v>0</v>
      </c>
      <c r="L25" s="51" t="n">
        <f aca="false">C25*J25</f>
        <v>0</v>
      </c>
      <c r="M25" s="49" t="n">
        <v>18</v>
      </c>
      <c r="N25" s="49" t="n">
        <f aca="false">Реестр!A27</f>
        <v>20</v>
      </c>
      <c r="O25" s="52" t="n">
        <v>0</v>
      </c>
      <c r="P25" s="50" t="n">
        <f aca="false">B25*O25</f>
        <v>0</v>
      </c>
      <c r="Q25" s="51" t="n">
        <f aca="false">C25*O25</f>
        <v>0</v>
      </c>
      <c r="R25" s="53" t="n">
        <v>0</v>
      </c>
      <c r="S25" s="50" t="n">
        <f aca="false">B25*R25</f>
        <v>0</v>
      </c>
      <c r="T25" s="51" t="n">
        <f aca="false">C25*R25</f>
        <v>0</v>
      </c>
      <c r="U25" s="54" t="n">
        <v>0</v>
      </c>
      <c r="V25" s="50" t="n">
        <f aca="false">B25*U25</f>
        <v>0</v>
      </c>
      <c r="W25" s="51" t="n">
        <f aca="false">C25*U25</f>
        <v>0</v>
      </c>
      <c r="X25" s="49" t="n">
        <v>18</v>
      </c>
      <c r="Y25" s="50" t="n">
        <f aca="false">Реестр!A27</f>
        <v>20</v>
      </c>
      <c r="Z25" s="52" t="n">
        <v>0</v>
      </c>
      <c r="AA25" s="50" t="n">
        <f aca="false">B25*Z25</f>
        <v>0</v>
      </c>
      <c r="AB25" s="51" t="n">
        <f aca="false">C25*Z25</f>
        <v>0</v>
      </c>
      <c r="AC25" s="53" t="n">
        <v>0</v>
      </c>
      <c r="AD25" s="50" t="n">
        <f aca="false">B25*AC25</f>
        <v>0</v>
      </c>
      <c r="AE25" s="51" t="n">
        <f aca="false">C25*AC25</f>
        <v>0</v>
      </c>
      <c r="AF25" s="54" t="n">
        <v>0</v>
      </c>
      <c r="AG25" s="50" t="n">
        <f aca="false">B25*AF25</f>
        <v>0</v>
      </c>
      <c r="AH25" s="51" t="n">
        <f aca="false">C25*AF25</f>
        <v>0</v>
      </c>
      <c r="AI25" s="49" t="n">
        <v>18</v>
      </c>
      <c r="AJ25" s="50" t="n">
        <f aca="false">Реестр!A27</f>
        <v>20</v>
      </c>
      <c r="AK25" s="52" t="n">
        <v>0</v>
      </c>
      <c r="AL25" s="50" t="n">
        <f aca="false">B25*AK25</f>
        <v>0</v>
      </c>
      <c r="AM25" s="51" t="n">
        <f aca="false">C25*AK25</f>
        <v>0</v>
      </c>
      <c r="AN25" s="53" t="n">
        <v>0</v>
      </c>
      <c r="AO25" s="50" t="n">
        <f aca="false">B25*AN25</f>
        <v>0</v>
      </c>
      <c r="AP25" s="51" t="n">
        <f aca="false">C25*AN25</f>
        <v>0</v>
      </c>
      <c r="AQ25" s="54" t="n">
        <v>0</v>
      </c>
      <c r="AR25" s="50" t="n">
        <f aca="false">B25*AQ25</f>
        <v>0</v>
      </c>
      <c r="AS25" s="51" t="n">
        <f aca="false">C25*AQ25</f>
        <v>0</v>
      </c>
      <c r="AT25" s="49" t="n">
        <v>18</v>
      </c>
      <c r="AU25" s="50" t="n">
        <f aca="false">Реестр!A27</f>
        <v>20</v>
      </c>
      <c r="AV25" s="52" t="n">
        <v>0</v>
      </c>
      <c r="AW25" s="50" t="n">
        <f aca="false">B25*AV25</f>
        <v>0</v>
      </c>
      <c r="AX25" s="51" t="n">
        <f aca="false">C25*AV25</f>
        <v>0</v>
      </c>
      <c r="AY25" s="53" t="n">
        <v>0</v>
      </c>
      <c r="AZ25" s="50" t="n">
        <f aca="false">B25*AY25</f>
        <v>0</v>
      </c>
      <c r="BA25" s="51" t="n">
        <f aca="false">C25*AY25</f>
        <v>0</v>
      </c>
      <c r="BB25" s="54" t="n">
        <v>0</v>
      </c>
      <c r="BC25" s="50" t="n">
        <f aca="false">B25*BB25</f>
        <v>0</v>
      </c>
      <c r="BD25" s="51" t="n">
        <f aca="false">C25*BB25</f>
        <v>0</v>
      </c>
      <c r="BE25" s="49" t="n">
        <v>18</v>
      </c>
      <c r="BF25" s="50" t="n">
        <f aca="false">Реестр!A27</f>
        <v>20</v>
      </c>
      <c r="BG25" s="52" t="n">
        <v>0</v>
      </c>
      <c r="BH25" s="50" t="n">
        <f aca="false">B25*BG25</f>
        <v>0</v>
      </c>
      <c r="BI25" s="51" t="n">
        <f aca="false">C25*BG25</f>
        <v>0</v>
      </c>
      <c r="BJ25" s="53" t="n">
        <v>0</v>
      </c>
      <c r="BK25" s="50" t="n">
        <f aca="false">B25*BJ25</f>
        <v>0</v>
      </c>
      <c r="BL25" s="51" t="n">
        <f aca="false">C25*BJ25</f>
        <v>0</v>
      </c>
      <c r="BM25" s="54" t="n">
        <v>0</v>
      </c>
      <c r="BN25" s="50" t="n">
        <f aca="false">B25*BM25</f>
        <v>0</v>
      </c>
      <c r="BO25" s="51" t="n">
        <f aca="false">C25*BM25</f>
        <v>0</v>
      </c>
      <c r="BP25" s="49" t="n">
        <v>18</v>
      </c>
      <c r="BQ25" s="50" t="n">
        <f aca="false">Реестр!A27</f>
        <v>20</v>
      </c>
      <c r="BR25" s="52" t="n">
        <v>0</v>
      </c>
      <c r="BS25" s="50" t="n">
        <f aca="false">B25*BR25</f>
        <v>0</v>
      </c>
      <c r="BT25" s="51" t="n">
        <f aca="false">C25*BR25</f>
        <v>0</v>
      </c>
      <c r="BU25" s="53" t="n">
        <v>0</v>
      </c>
      <c r="BV25" s="50" t="n">
        <f aca="false">B25*BU25</f>
        <v>0</v>
      </c>
      <c r="BW25" s="51" t="n">
        <f aca="false">C25*BU25</f>
        <v>0</v>
      </c>
      <c r="BX25" s="54" t="n">
        <v>0</v>
      </c>
      <c r="BY25" s="50" t="n">
        <f aca="false">B25*BX25</f>
        <v>0</v>
      </c>
      <c r="BZ25" s="51" t="n">
        <f aca="false">C25*BX25</f>
        <v>0</v>
      </c>
    </row>
    <row r="26" customFormat="false" ht="12.8" hidden="false" customHeight="false" outlineLevel="0" collapsed="false">
      <c r="A26" s="49" t="n">
        <v>0</v>
      </c>
      <c r="B26" s="50" t="n">
        <f aca="false">Реестр!G26*A26</f>
        <v>0</v>
      </c>
      <c r="C26" s="51" t="n">
        <f aca="false">Реестр!I26*A26</f>
        <v>0</v>
      </c>
      <c r="D26" s="52" t="n">
        <v>0</v>
      </c>
      <c r="E26" s="50" t="n">
        <f aca="false">B26*D26</f>
        <v>0</v>
      </c>
      <c r="F26" s="51" t="n">
        <f aca="false">C26*D26</f>
        <v>0</v>
      </c>
      <c r="G26" s="53" t="n">
        <v>0</v>
      </c>
      <c r="H26" s="50" t="n">
        <f aca="false">B26*G26</f>
        <v>0</v>
      </c>
      <c r="I26" s="51" t="n">
        <f aca="false">C26*G26</f>
        <v>0</v>
      </c>
      <c r="J26" s="54" t="n">
        <v>0</v>
      </c>
      <c r="K26" s="50" t="n">
        <f aca="false">B26*J26</f>
        <v>0</v>
      </c>
      <c r="L26" s="51" t="n">
        <f aca="false">C26*J26</f>
        <v>0</v>
      </c>
      <c r="M26" s="49" t="n">
        <v>19</v>
      </c>
      <c r="N26" s="49" t="n">
        <f aca="false">Реестр!A28</f>
        <v>21</v>
      </c>
      <c r="O26" s="52" t="n">
        <v>0</v>
      </c>
      <c r="P26" s="50" t="n">
        <f aca="false">B26*O26</f>
        <v>0</v>
      </c>
      <c r="Q26" s="51" t="n">
        <f aca="false">C26*O26</f>
        <v>0</v>
      </c>
      <c r="R26" s="53" t="n">
        <v>0</v>
      </c>
      <c r="S26" s="50" t="n">
        <f aca="false">B26*R26</f>
        <v>0</v>
      </c>
      <c r="T26" s="51" t="n">
        <f aca="false">C26*R26</f>
        <v>0</v>
      </c>
      <c r="U26" s="54" t="n">
        <v>0</v>
      </c>
      <c r="V26" s="50" t="n">
        <f aca="false">B26*U26</f>
        <v>0</v>
      </c>
      <c r="W26" s="51" t="n">
        <f aca="false">C26*U26</f>
        <v>0</v>
      </c>
      <c r="X26" s="49" t="n">
        <v>19</v>
      </c>
      <c r="Y26" s="50" t="n">
        <f aca="false">Реестр!A28</f>
        <v>21</v>
      </c>
      <c r="Z26" s="52" t="n">
        <v>0</v>
      </c>
      <c r="AA26" s="50" t="n">
        <f aca="false">B26*Z26</f>
        <v>0</v>
      </c>
      <c r="AB26" s="51" t="n">
        <f aca="false">C26*Z26</f>
        <v>0</v>
      </c>
      <c r="AC26" s="53" t="n">
        <v>0</v>
      </c>
      <c r="AD26" s="50" t="n">
        <f aca="false">B26*AC26</f>
        <v>0</v>
      </c>
      <c r="AE26" s="51" t="n">
        <f aca="false">C26*AC26</f>
        <v>0</v>
      </c>
      <c r="AF26" s="54" t="n">
        <v>0</v>
      </c>
      <c r="AG26" s="50" t="n">
        <f aca="false">B26*AF26</f>
        <v>0</v>
      </c>
      <c r="AH26" s="51" t="n">
        <f aca="false">C26*AF26</f>
        <v>0</v>
      </c>
      <c r="AI26" s="49" t="n">
        <v>19</v>
      </c>
      <c r="AJ26" s="50" t="n">
        <f aca="false">Реестр!A28</f>
        <v>21</v>
      </c>
      <c r="AK26" s="52" t="n">
        <v>0</v>
      </c>
      <c r="AL26" s="50" t="n">
        <f aca="false">B26*AK26</f>
        <v>0</v>
      </c>
      <c r="AM26" s="51" t="n">
        <f aca="false">C26*AK26</f>
        <v>0</v>
      </c>
      <c r="AN26" s="53" t="n">
        <v>0</v>
      </c>
      <c r="AO26" s="50" t="n">
        <f aca="false">B26*AN26</f>
        <v>0</v>
      </c>
      <c r="AP26" s="51" t="n">
        <f aca="false">C26*AN26</f>
        <v>0</v>
      </c>
      <c r="AQ26" s="54" t="n">
        <v>0</v>
      </c>
      <c r="AR26" s="50" t="n">
        <f aca="false">B26*AQ26</f>
        <v>0</v>
      </c>
      <c r="AS26" s="51" t="n">
        <f aca="false">C26*AQ26</f>
        <v>0</v>
      </c>
      <c r="AT26" s="49" t="n">
        <v>19</v>
      </c>
      <c r="AU26" s="50" t="n">
        <f aca="false">Реестр!A28</f>
        <v>21</v>
      </c>
      <c r="AV26" s="52" t="n">
        <v>0</v>
      </c>
      <c r="AW26" s="50" t="n">
        <f aca="false">B26*AV26</f>
        <v>0</v>
      </c>
      <c r="AX26" s="51" t="n">
        <f aca="false">C26*AV26</f>
        <v>0</v>
      </c>
      <c r="AY26" s="53" t="n">
        <v>0</v>
      </c>
      <c r="AZ26" s="50" t="n">
        <f aca="false">B26*AY26</f>
        <v>0</v>
      </c>
      <c r="BA26" s="51" t="n">
        <f aca="false">C26*AY26</f>
        <v>0</v>
      </c>
      <c r="BB26" s="54" t="n">
        <v>0</v>
      </c>
      <c r="BC26" s="50" t="n">
        <f aca="false">B26*BB26</f>
        <v>0</v>
      </c>
      <c r="BD26" s="51" t="n">
        <f aca="false">C26*BB26</f>
        <v>0</v>
      </c>
      <c r="BE26" s="49" t="n">
        <v>19</v>
      </c>
      <c r="BF26" s="50" t="n">
        <f aca="false">Реестр!A28</f>
        <v>21</v>
      </c>
      <c r="BG26" s="52" t="n">
        <v>0</v>
      </c>
      <c r="BH26" s="50" t="n">
        <f aca="false">B26*BG26</f>
        <v>0</v>
      </c>
      <c r="BI26" s="51" t="n">
        <f aca="false">C26*BG26</f>
        <v>0</v>
      </c>
      <c r="BJ26" s="53" t="n">
        <v>0</v>
      </c>
      <c r="BK26" s="50" t="n">
        <f aca="false">B26*BJ26</f>
        <v>0</v>
      </c>
      <c r="BL26" s="51" t="n">
        <f aca="false">C26*BJ26</f>
        <v>0</v>
      </c>
      <c r="BM26" s="54" t="n">
        <v>0</v>
      </c>
      <c r="BN26" s="50" t="n">
        <f aca="false">B26*BM26</f>
        <v>0</v>
      </c>
      <c r="BO26" s="51" t="n">
        <f aca="false">C26*BM26</f>
        <v>0</v>
      </c>
      <c r="BP26" s="49" t="n">
        <v>19</v>
      </c>
      <c r="BQ26" s="50" t="n">
        <f aca="false">Реестр!A28</f>
        <v>21</v>
      </c>
      <c r="BR26" s="52" t="n">
        <v>0</v>
      </c>
      <c r="BS26" s="50" t="n">
        <f aca="false">B26*BR26</f>
        <v>0</v>
      </c>
      <c r="BT26" s="51" t="n">
        <f aca="false">C26*BR26</f>
        <v>0</v>
      </c>
      <c r="BU26" s="53" t="n">
        <v>0</v>
      </c>
      <c r="BV26" s="50" t="n">
        <f aca="false">B26*BU26</f>
        <v>0</v>
      </c>
      <c r="BW26" s="51" t="n">
        <f aca="false">C26*BU26</f>
        <v>0</v>
      </c>
      <c r="BX26" s="54" t="n">
        <v>0</v>
      </c>
      <c r="BY26" s="50" t="n">
        <f aca="false">B26*BX26</f>
        <v>0</v>
      </c>
      <c r="BZ26" s="51" t="n">
        <f aca="false">C26*BX26</f>
        <v>0</v>
      </c>
    </row>
    <row r="27" customFormat="false" ht="12.8" hidden="false" customHeight="false" outlineLevel="0" collapsed="false">
      <c r="A27" s="49" t="n">
        <v>0</v>
      </c>
      <c r="B27" s="50" t="n">
        <f aca="false">Реестр!G27*A27</f>
        <v>0</v>
      </c>
      <c r="C27" s="51" t="n">
        <f aca="false">Реестр!I27*A27</f>
        <v>0</v>
      </c>
      <c r="D27" s="52" t="n">
        <v>0</v>
      </c>
      <c r="E27" s="50" t="n">
        <f aca="false">B27*D27</f>
        <v>0</v>
      </c>
      <c r="F27" s="51" t="n">
        <f aca="false">C27*D27</f>
        <v>0</v>
      </c>
      <c r="G27" s="53" t="n">
        <v>0</v>
      </c>
      <c r="H27" s="50" t="n">
        <f aca="false">B27*G27</f>
        <v>0</v>
      </c>
      <c r="I27" s="51" t="n">
        <f aca="false">C27*G27</f>
        <v>0</v>
      </c>
      <c r="J27" s="54" t="n">
        <v>0</v>
      </c>
      <c r="K27" s="50" t="n">
        <f aca="false">B27*J27</f>
        <v>0</v>
      </c>
      <c r="L27" s="51" t="n">
        <f aca="false">C27*J27</f>
        <v>0</v>
      </c>
      <c r="M27" s="49" t="n">
        <v>2</v>
      </c>
      <c r="N27" s="49" t="n">
        <f aca="false">Реестр!A27</f>
        <v>20</v>
      </c>
      <c r="O27" s="52" t="n">
        <v>0</v>
      </c>
      <c r="P27" s="50" t="n">
        <f aca="false">B27*O27</f>
        <v>0</v>
      </c>
      <c r="Q27" s="51" t="n">
        <f aca="false">C27*O27</f>
        <v>0</v>
      </c>
      <c r="R27" s="53" t="n">
        <v>0</v>
      </c>
      <c r="S27" s="50" t="n">
        <f aca="false">B27*R27</f>
        <v>0</v>
      </c>
      <c r="T27" s="51" t="n">
        <f aca="false">C27*R27</f>
        <v>0</v>
      </c>
      <c r="U27" s="54" t="n">
        <v>0</v>
      </c>
      <c r="V27" s="50" t="n">
        <f aca="false">B27*U27</f>
        <v>0</v>
      </c>
      <c r="W27" s="51" t="n">
        <f aca="false">C27*U27</f>
        <v>0</v>
      </c>
      <c r="X27" s="49" t="n">
        <v>2</v>
      </c>
      <c r="Y27" s="50" t="n">
        <f aca="false">Реестр!A27</f>
        <v>20</v>
      </c>
      <c r="Z27" s="52" t="n">
        <v>0</v>
      </c>
      <c r="AA27" s="50" t="n">
        <f aca="false">B27*Z27</f>
        <v>0</v>
      </c>
      <c r="AB27" s="51" t="n">
        <f aca="false">C27*Z27</f>
        <v>0</v>
      </c>
      <c r="AC27" s="53" t="n">
        <v>0</v>
      </c>
      <c r="AD27" s="50" t="n">
        <f aca="false">B27*AC27</f>
        <v>0</v>
      </c>
      <c r="AE27" s="51" t="n">
        <f aca="false">C27*AC27</f>
        <v>0</v>
      </c>
      <c r="AF27" s="54" t="n">
        <v>0</v>
      </c>
      <c r="AG27" s="50" t="n">
        <f aca="false">B27*AF27</f>
        <v>0</v>
      </c>
      <c r="AH27" s="51" t="n">
        <f aca="false">C27*AF27</f>
        <v>0</v>
      </c>
      <c r="AI27" s="49" t="n">
        <v>2</v>
      </c>
      <c r="AJ27" s="50" t="n">
        <f aca="false">Реестр!A27</f>
        <v>20</v>
      </c>
      <c r="AK27" s="52" t="n">
        <v>0</v>
      </c>
      <c r="AL27" s="50" t="n">
        <f aca="false">B27*AK27</f>
        <v>0</v>
      </c>
      <c r="AM27" s="51" t="n">
        <f aca="false">C27*AK27</f>
        <v>0</v>
      </c>
      <c r="AN27" s="53" t="n">
        <v>0</v>
      </c>
      <c r="AO27" s="50" t="n">
        <f aca="false">B27*AN27</f>
        <v>0</v>
      </c>
      <c r="AP27" s="51" t="n">
        <f aca="false">C27*AN27</f>
        <v>0</v>
      </c>
      <c r="AQ27" s="54" t="n">
        <v>0</v>
      </c>
      <c r="AR27" s="50" t="n">
        <f aca="false">B27*AQ27</f>
        <v>0</v>
      </c>
      <c r="AS27" s="51" t="n">
        <f aca="false">C27*AQ27</f>
        <v>0</v>
      </c>
      <c r="AT27" s="49" t="n">
        <v>2</v>
      </c>
      <c r="AU27" s="50" t="n">
        <f aca="false">Реестр!A27</f>
        <v>20</v>
      </c>
      <c r="AV27" s="52" t="n">
        <v>0</v>
      </c>
      <c r="AW27" s="50" t="n">
        <f aca="false">B27*AV27</f>
        <v>0</v>
      </c>
      <c r="AX27" s="51" t="n">
        <f aca="false">C27*AV27</f>
        <v>0</v>
      </c>
      <c r="AY27" s="53" t="n">
        <v>0</v>
      </c>
      <c r="AZ27" s="50" t="n">
        <f aca="false">B27*AY27</f>
        <v>0</v>
      </c>
      <c r="BA27" s="51" t="n">
        <f aca="false">C27*AY27</f>
        <v>0</v>
      </c>
      <c r="BB27" s="54" t="n">
        <v>0</v>
      </c>
      <c r="BC27" s="50" t="n">
        <f aca="false">B27*BB27</f>
        <v>0</v>
      </c>
      <c r="BD27" s="51" t="n">
        <f aca="false">C27*BB27</f>
        <v>0</v>
      </c>
      <c r="BE27" s="49" t="n">
        <v>2</v>
      </c>
      <c r="BF27" s="50" t="n">
        <f aca="false">Реестр!A27</f>
        <v>20</v>
      </c>
      <c r="BG27" s="52" t="n">
        <v>0</v>
      </c>
      <c r="BH27" s="50" t="n">
        <f aca="false">B27*BG27</f>
        <v>0</v>
      </c>
      <c r="BI27" s="51" t="n">
        <f aca="false">C27*BG27</f>
        <v>0</v>
      </c>
      <c r="BJ27" s="53" t="n">
        <v>0</v>
      </c>
      <c r="BK27" s="50" t="n">
        <f aca="false">B27*BJ27</f>
        <v>0</v>
      </c>
      <c r="BL27" s="51" t="n">
        <f aca="false">C27*BJ27</f>
        <v>0</v>
      </c>
      <c r="BM27" s="54" t="n">
        <v>0</v>
      </c>
      <c r="BN27" s="50" t="n">
        <f aca="false">B27*BM27</f>
        <v>0</v>
      </c>
      <c r="BO27" s="51" t="n">
        <f aca="false">C27*BM27</f>
        <v>0</v>
      </c>
      <c r="BP27" s="49" t="n">
        <v>2</v>
      </c>
      <c r="BQ27" s="50" t="n">
        <f aca="false">Реестр!A27</f>
        <v>20</v>
      </c>
      <c r="BR27" s="52" t="n">
        <v>0</v>
      </c>
      <c r="BS27" s="50" t="n">
        <f aca="false">B27*BR27</f>
        <v>0</v>
      </c>
      <c r="BT27" s="51" t="n">
        <f aca="false">C27*BR27</f>
        <v>0</v>
      </c>
      <c r="BU27" s="53" t="n">
        <v>0</v>
      </c>
      <c r="BV27" s="50" t="n">
        <f aca="false">B27*BU27</f>
        <v>0</v>
      </c>
      <c r="BW27" s="51" t="n">
        <f aca="false">C27*BU27</f>
        <v>0</v>
      </c>
      <c r="BX27" s="54" t="n">
        <v>0</v>
      </c>
      <c r="BY27" s="50" t="n">
        <f aca="false">B27*BX27</f>
        <v>0</v>
      </c>
      <c r="BZ27" s="51" t="n">
        <f aca="false">C27*BX27</f>
        <v>0</v>
      </c>
    </row>
    <row r="28" customFormat="false" ht="12.8" hidden="false" customHeight="false" outlineLevel="0" collapsed="false">
      <c r="A28" s="49" t="n">
        <v>1</v>
      </c>
      <c r="B28" s="50" t="n">
        <f aca="false">Реестр!G28*A28</f>
        <v>59.7</v>
      </c>
      <c r="C28" s="51" t="n">
        <f aca="false">Реестр!I28*A28</f>
        <v>0.962422014799052</v>
      </c>
      <c r="D28" s="52" t="n">
        <v>1</v>
      </c>
      <c r="E28" s="50" t="n">
        <f aca="false">B28*D28</f>
        <v>59.7</v>
      </c>
      <c r="F28" s="51" t="n">
        <f aca="false">C28*D28</f>
        <v>0.962422014799052</v>
      </c>
      <c r="G28" s="53" t="n">
        <v>0</v>
      </c>
      <c r="H28" s="50" t="n">
        <f aca="false">B28*G28</f>
        <v>0</v>
      </c>
      <c r="I28" s="51" t="n">
        <f aca="false">C28*G28</f>
        <v>0</v>
      </c>
      <c r="J28" s="54" t="n">
        <v>0</v>
      </c>
      <c r="K28" s="50" t="n">
        <f aca="false">B28*J28</f>
        <v>0</v>
      </c>
      <c r="L28" s="51" t="n">
        <f aca="false">C28*J28</f>
        <v>0</v>
      </c>
      <c r="M28" s="49" t="n">
        <v>1</v>
      </c>
      <c r="N28" s="49" t="n">
        <f aca="false">Реестр!A28</f>
        <v>21</v>
      </c>
      <c r="O28" s="52" t="n">
        <v>1</v>
      </c>
      <c r="P28" s="50" t="n">
        <f aca="false">B28*O28</f>
        <v>59.7</v>
      </c>
      <c r="Q28" s="51" t="n">
        <f aca="false">C28*O28</f>
        <v>0.962422014799052</v>
      </c>
      <c r="R28" s="53" t="n">
        <v>0</v>
      </c>
      <c r="S28" s="50" t="n">
        <f aca="false">B28*R28</f>
        <v>0</v>
      </c>
      <c r="T28" s="51" t="n">
        <f aca="false">C28*R28</f>
        <v>0</v>
      </c>
      <c r="U28" s="54" t="n">
        <v>0</v>
      </c>
      <c r="V28" s="50" t="n">
        <f aca="false">B28*U28</f>
        <v>0</v>
      </c>
      <c r="W28" s="51" t="n">
        <f aca="false">C28*U28</f>
        <v>0</v>
      </c>
      <c r="X28" s="49" t="n">
        <v>1</v>
      </c>
      <c r="Y28" s="50" t="n">
        <f aca="false">Реестр!A28</f>
        <v>21</v>
      </c>
      <c r="Z28" s="52" t="n">
        <v>1</v>
      </c>
      <c r="AA28" s="50" t="n">
        <f aca="false">B28*Z28</f>
        <v>59.7</v>
      </c>
      <c r="AB28" s="51" t="n">
        <f aca="false">C28*Z28</f>
        <v>0.962422014799052</v>
      </c>
      <c r="AC28" s="53" t="n">
        <v>0</v>
      </c>
      <c r="AD28" s="50" t="n">
        <f aca="false">B28*AC28</f>
        <v>0</v>
      </c>
      <c r="AE28" s="51" t="n">
        <f aca="false">C28*AC28</f>
        <v>0</v>
      </c>
      <c r="AF28" s="54" t="n">
        <v>0</v>
      </c>
      <c r="AG28" s="50" t="n">
        <f aca="false">B28*AF28</f>
        <v>0</v>
      </c>
      <c r="AH28" s="51" t="n">
        <f aca="false">C28*AF28</f>
        <v>0</v>
      </c>
      <c r="AI28" s="49" t="n">
        <v>1</v>
      </c>
      <c r="AJ28" s="50" t="n">
        <f aca="false">Реестр!A28</f>
        <v>21</v>
      </c>
      <c r="AK28" s="52" t="n">
        <v>1</v>
      </c>
      <c r="AL28" s="50" t="n">
        <f aca="false">B28*AK28</f>
        <v>59.7</v>
      </c>
      <c r="AM28" s="51" t="n">
        <f aca="false">C28*AK28</f>
        <v>0.962422014799052</v>
      </c>
      <c r="AN28" s="53" t="n">
        <v>0</v>
      </c>
      <c r="AO28" s="50" t="n">
        <f aca="false">B28*AN28</f>
        <v>0</v>
      </c>
      <c r="AP28" s="51" t="n">
        <f aca="false">C28*AN28</f>
        <v>0</v>
      </c>
      <c r="AQ28" s="54" t="n">
        <v>0</v>
      </c>
      <c r="AR28" s="50" t="n">
        <f aca="false">B28*AQ28</f>
        <v>0</v>
      </c>
      <c r="AS28" s="51" t="n">
        <f aca="false">C28*AQ28</f>
        <v>0</v>
      </c>
      <c r="AT28" s="49" t="n">
        <v>1</v>
      </c>
      <c r="AU28" s="50" t="n">
        <f aca="false">Реестр!A28</f>
        <v>21</v>
      </c>
      <c r="AV28" s="52" t="n">
        <v>1</v>
      </c>
      <c r="AW28" s="50" t="n">
        <f aca="false">B28*AV28</f>
        <v>59.7</v>
      </c>
      <c r="AX28" s="51" t="n">
        <f aca="false">C28*AV28</f>
        <v>0.962422014799052</v>
      </c>
      <c r="AY28" s="53" t="n">
        <v>0</v>
      </c>
      <c r="AZ28" s="50" t="n">
        <f aca="false">B28*AY28</f>
        <v>0</v>
      </c>
      <c r="BA28" s="51" t="n">
        <f aca="false">C28*AY28</f>
        <v>0</v>
      </c>
      <c r="BB28" s="54" t="n">
        <v>0</v>
      </c>
      <c r="BC28" s="50" t="n">
        <f aca="false">B28*BB28</f>
        <v>0</v>
      </c>
      <c r="BD28" s="51" t="n">
        <f aca="false">C28*BB28</f>
        <v>0</v>
      </c>
      <c r="BE28" s="49" t="n">
        <v>1</v>
      </c>
      <c r="BF28" s="50" t="n">
        <f aca="false">Реестр!A28</f>
        <v>21</v>
      </c>
      <c r="BG28" s="52" t="n">
        <v>1</v>
      </c>
      <c r="BH28" s="50" t="n">
        <f aca="false">B28*BG28</f>
        <v>59.7</v>
      </c>
      <c r="BI28" s="51" t="n">
        <f aca="false">C28*BG28</f>
        <v>0.962422014799052</v>
      </c>
      <c r="BJ28" s="53" t="n">
        <v>0</v>
      </c>
      <c r="BK28" s="50" t="n">
        <f aca="false">B28*BJ28</f>
        <v>0</v>
      </c>
      <c r="BL28" s="51" t="n">
        <f aca="false">C28*BJ28</f>
        <v>0</v>
      </c>
      <c r="BM28" s="54" t="n">
        <v>0</v>
      </c>
      <c r="BN28" s="50" t="n">
        <f aca="false">B28*BM28</f>
        <v>0</v>
      </c>
      <c r="BO28" s="51" t="n">
        <f aca="false">C28*BM28</f>
        <v>0</v>
      </c>
      <c r="BP28" s="49" t="n">
        <v>1</v>
      </c>
      <c r="BQ28" s="50" t="n">
        <f aca="false">Реестр!A28</f>
        <v>21</v>
      </c>
      <c r="BR28" s="52" t="n">
        <v>1</v>
      </c>
      <c r="BS28" s="50" t="n">
        <f aca="false">B28*BR28</f>
        <v>59.7</v>
      </c>
      <c r="BT28" s="51" t="n">
        <f aca="false">C28*BR28</f>
        <v>0.962422014799052</v>
      </c>
      <c r="BU28" s="53" t="n">
        <v>0</v>
      </c>
      <c r="BV28" s="50" t="n">
        <f aca="false">B28*BU28</f>
        <v>0</v>
      </c>
      <c r="BW28" s="51" t="n">
        <f aca="false">C28*BU28</f>
        <v>0</v>
      </c>
      <c r="BX28" s="54" t="n">
        <v>0</v>
      </c>
      <c r="BY28" s="50" t="n">
        <f aca="false">B28*BX28</f>
        <v>0</v>
      </c>
      <c r="BZ28" s="51" t="n">
        <f aca="false">C28*BX28</f>
        <v>0</v>
      </c>
    </row>
    <row r="29" customFormat="false" ht="12.8" hidden="false" customHeight="false" outlineLevel="0" collapsed="false">
      <c r="A29" s="49" t="n">
        <v>1</v>
      </c>
      <c r="B29" s="50" t="n">
        <f aca="false">Реестр!G29*A29</f>
        <v>59.5</v>
      </c>
      <c r="C29" s="51" t="n">
        <f aca="false">Реестр!I29*A29</f>
        <v>0.959197820444616</v>
      </c>
      <c r="D29" s="52" t="n">
        <v>1</v>
      </c>
      <c r="E29" s="50" t="n">
        <f aca="false">B29*D29</f>
        <v>59.5</v>
      </c>
      <c r="F29" s="51" t="n">
        <f aca="false">C29*D29</f>
        <v>0.959197820444616</v>
      </c>
      <c r="G29" s="53" t="n">
        <v>0</v>
      </c>
      <c r="H29" s="50" t="n">
        <f aca="false">B29*G29</f>
        <v>0</v>
      </c>
      <c r="I29" s="51" t="n">
        <f aca="false">C29*G29</f>
        <v>0</v>
      </c>
      <c r="J29" s="54" t="n">
        <v>0</v>
      </c>
      <c r="K29" s="50" t="n">
        <f aca="false">B29*J29</f>
        <v>0</v>
      </c>
      <c r="L29" s="51" t="n">
        <f aca="false">C29*J29</f>
        <v>0</v>
      </c>
      <c r="M29" s="49" t="n">
        <v>1</v>
      </c>
      <c r="N29" s="49" t="n">
        <f aca="false">Реестр!A29</f>
        <v>22</v>
      </c>
      <c r="O29" s="52" t="n">
        <v>1</v>
      </c>
      <c r="P29" s="50" t="n">
        <f aca="false">B29*O29</f>
        <v>59.5</v>
      </c>
      <c r="Q29" s="51" t="n">
        <f aca="false">C29*O29</f>
        <v>0.959197820444616</v>
      </c>
      <c r="R29" s="53" t="n">
        <v>0</v>
      </c>
      <c r="S29" s="50" t="n">
        <f aca="false">B29*R29</f>
        <v>0</v>
      </c>
      <c r="T29" s="51" t="n">
        <f aca="false">C29*R29</f>
        <v>0</v>
      </c>
      <c r="U29" s="54" t="n">
        <v>0</v>
      </c>
      <c r="V29" s="50" t="n">
        <f aca="false">B29*U29</f>
        <v>0</v>
      </c>
      <c r="W29" s="51" t="n">
        <f aca="false">C29*U29</f>
        <v>0</v>
      </c>
      <c r="X29" s="49" t="n">
        <v>1</v>
      </c>
      <c r="Y29" s="50" t="n">
        <f aca="false">Реестр!A29</f>
        <v>22</v>
      </c>
      <c r="Z29" s="52" t="n">
        <v>1</v>
      </c>
      <c r="AA29" s="50" t="n">
        <f aca="false">B29*Z29</f>
        <v>59.5</v>
      </c>
      <c r="AB29" s="51" t="n">
        <f aca="false">C29*Z29</f>
        <v>0.959197820444616</v>
      </c>
      <c r="AC29" s="53" t="n">
        <v>0</v>
      </c>
      <c r="AD29" s="50" t="n">
        <f aca="false">B29*AC29</f>
        <v>0</v>
      </c>
      <c r="AE29" s="51" t="n">
        <f aca="false">C29*AC29</f>
        <v>0</v>
      </c>
      <c r="AF29" s="54" t="n">
        <v>0</v>
      </c>
      <c r="AG29" s="50" t="n">
        <f aca="false">B29*AF29</f>
        <v>0</v>
      </c>
      <c r="AH29" s="51" t="n">
        <f aca="false">C29*AF29</f>
        <v>0</v>
      </c>
      <c r="AI29" s="49" t="n">
        <v>1</v>
      </c>
      <c r="AJ29" s="50" t="n">
        <f aca="false">Реестр!A29</f>
        <v>22</v>
      </c>
      <c r="AK29" s="52" t="n">
        <v>1</v>
      </c>
      <c r="AL29" s="50" t="n">
        <f aca="false">B29*AK29</f>
        <v>59.5</v>
      </c>
      <c r="AM29" s="51" t="n">
        <f aca="false">C29*AK29</f>
        <v>0.959197820444616</v>
      </c>
      <c r="AN29" s="53" t="n">
        <v>0</v>
      </c>
      <c r="AO29" s="50" t="n">
        <f aca="false">B29*AN29</f>
        <v>0</v>
      </c>
      <c r="AP29" s="51" t="n">
        <f aca="false">C29*AN29</f>
        <v>0</v>
      </c>
      <c r="AQ29" s="54" t="n">
        <v>0</v>
      </c>
      <c r="AR29" s="50" t="n">
        <f aca="false">B29*AQ29</f>
        <v>0</v>
      </c>
      <c r="AS29" s="51" t="n">
        <f aca="false">C29*AQ29</f>
        <v>0</v>
      </c>
      <c r="AT29" s="49" t="n">
        <v>1</v>
      </c>
      <c r="AU29" s="50" t="n">
        <f aca="false">Реестр!A29</f>
        <v>22</v>
      </c>
      <c r="AV29" s="52" t="n">
        <v>1</v>
      </c>
      <c r="AW29" s="50" t="n">
        <f aca="false">B29*AV29</f>
        <v>59.5</v>
      </c>
      <c r="AX29" s="51" t="n">
        <f aca="false">C29*AV29</f>
        <v>0.959197820444616</v>
      </c>
      <c r="AY29" s="53" t="n">
        <v>0</v>
      </c>
      <c r="AZ29" s="50" t="n">
        <f aca="false">B29*AY29</f>
        <v>0</v>
      </c>
      <c r="BA29" s="51" t="n">
        <f aca="false">C29*AY29</f>
        <v>0</v>
      </c>
      <c r="BB29" s="54" t="n">
        <v>0</v>
      </c>
      <c r="BC29" s="50" t="n">
        <f aca="false">B29*BB29</f>
        <v>0</v>
      </c>
      <c r="BD29" s="51" t="n">
        <f aca="false">C29*BB29</f>
        <v>0</v>
      </c>
      <c r="BE29" s="49" t="n">
        <v>1</v>
      </c>
      <c r="BF29" s="50" t="n">
        <f aca="false">Реестр!A29</f>
        <v>22</v>
      </c>
      <c r="BG29" s="52" t="n">
        <v>1</v>
      </c>
      <c r="BH29" s="50" t="n">
        <f aca="false">B29*BG29</f>
        <v>59.5</v>
      </c>
      <c r="BI29" s="51" t="n">
        <f aca="false">C29*BG29</f>
        <v>0.959197820444616</v>
      </c>
      <c r="BJ29" s="53" t="n">
        <v>0</v>
      </c>
      <c r="BK29" s="50" t="n">
        <f aca="false">B29*BJ29</f>
        <v>0</v>
      </c>
      <c r="BL29" s="51" t="n">
        <f aca="false">C29*BJ29</f>
        <v>0</v>
      </c>
      <c r="BM29" s="54" t="n">
        <v>0</v>
      </c>
      <c r="BN29" s="50" t="n">
        <f aca="false">B29*BM29</f>
        <v>0</v>
      </c>
      <c r="BO29" s="51" t="n">
        <f aca="false">C29*BM29</f>
        <v>0</v>
      </c>
      <c r="BP29" s="49" t="n">
        <v>1</v>
      </c>
      <c r="BQ29" s="50" t="n">
        <f aca="false">Реестр!A29</f>
        <v>22</v>
      </c>
      <c r="BR29" s="52" t="n">
        <v>1</v>
      </c>
      <c r="BS29" s="50" t="n">
        <f aca="false">B29*BR29</f>
        <v>59.5</v>
      </c>
      <c r="BT29" s="51" t="n">
        <f aca="false">C29*BR29</f>
        <v>0.959197820444616</v>
      </c>
      <c r="BU29" s="53" t="n">
        <v>0</v>
      </c>
      <c r="BV29" s="50" t="n">
        <f aca="false">B29*BU29</f>
        <v>0</v>
      </c>
      <c r="BW29" s="51" t="n">
        <f aca="false">C29*BU29</f>
        <v>0</v>
      </c>
      <c r="BX29" s="54" t="n">
        <v>0</v>
      </c>
      <c r="BY29" s="50" t="n">
        <f aca="false">B29*BX29</f>
        <v>0</v>
      </c>
      <c r="BZ29" s="51" t="n">
        <f aca="false">C29*BX29</f>
        <v>0</v>
      </c>
    </row>
    <row r="30" customFormat="false" ht="12.8" hidden="false" customHeight="false" outlineLevel="0" collapsed="false">
      <c r="A30" s="49" t="n">
        <v>0</v>
      </c>
      <c r="B30" s="50" t="n">
        <f aca="false">Реестр!G30*A30</f>
        <v>0</v>
      </c>
      <c r="C30" s="51" t="n">
        <f aca="false">Реестр!I30*A30</f>
        <v>0</v>
      </c>
      <c r="D30" s="52" t="n">
        <v>0</v>
      </c>
      <c r="E30" s="50" t="n">
        <f aca="false">B30*D30</f>
        <v>0</v>
      </c>
      <c r="F30" s="51" t="n">
        <f aca="false">C30*D30</f>
        <v>0</v>
      </c>
      <c r="G30" s="53" t="n">
        <v>0</v>
      </c>
      <c r="H30" s="50" t="n">
        <f aca="false">B30*G30</f>
        <v>0</v>
      </c>
      <c r="I30" s="51" t="n">
        <f aca="false">C30*G30</f>
        <v>0</v>
      </c>
      <c r="J30" s="54" t="n">
        <v>0</v>
      </c>
      <c r="K30" s="50" t="n">
        <f aca="false">B30*J30</f>
        <v>0</v>
      </c>
      <c r="L30" s="51" t="n">
        <f aca="false">C30*J30</f>
        <v>0</v>
      </c>
      <c r="M30" s="49" t="n">
        <v>2</v>
      </c>
      <c r="N30" s="49" t="n">
        <f aca="false">Реестр!A30</f>
        <v>23</v>
      </c>
      <c r="O30" s="52" t="n">
        <v>0</v>
      </c>
      <c r="P30" s="50" t="n">
        <f aca="false">B30*O30</f>
        <v>0</v>
      </c>
      <c r="Q30" s="51" t="n">
        <f aca="false">C30*O30</f>
        <v>0</v>
      </c>
      <c r="R30" s="53" t="n">
        <v>0</v>
      </c>
      <c r="S30" s="50" t="n">
        <f aca="false">B30*R30</f>
        <v>0</v>
      </c>
      <c r="T30" s="51" t="n">
        <f aca="false">C30*R30</f>
        <v>0</v>
      </c>
      <c r="U30" s="54" t="n">
        <v>0</v>
      </c>
      <c r="V30" s="50" t="n">
        <f aca="false">B30*U30</f>
        <v>0</v>
      </c>
      <c r="W30" s="51" t="n">
        <f aca="false">C30*U30</f>
        <v>0</v>
      </c>
      <c r="X30" s="49" t="n">
        <v>2</v>
      </c>
      <c r="Y30" s="50" t="n">
        <f aca="false">Реестр!A30</f>
        <v>23</v>
      </c>
      <c r="Z30" s="52" t="n">
        <v>0</v>
      </c>
      <c r="AA30" s="50" t="n">
        <f aca="false">B30*Z30</f>
        <v>0</v>
      </c>
      <c r="AB30" s="51" t="n">
        <f aca="false">C30*Z30</f>
        <v>0</v>
      </c>
      <c r="AC30" s="53" t="n">
        <v>0</v>
      </c>
      <c r="AD30" s="50" t="n">
        <f aca="false">B30*AC30</f>
        <v>0</v>
      </c>
      <c r="AE30" s="51" t="n">
        <f aca="false">C30*AC30</f>
        <v>0</v>
      </c>
      <c r="AF30" s="54" t="n">
        <v>0</v>
      </c>
      <c r="AG30" s="50" t="n">
        <f aca="false">B30*AF30</f>
        <v>0</v>
      </c>
      <c r="AH30" s="51" t="n">
        <f aca="false">C30*AF30</f>
        <v>0</v>
      </c>
      <c r="AI30" s="49" t="n">
        <v>2</v>
      </c>
      <c r="AJ30" s="50" t="n">
        <f aca="false">Реестр!A30</f>
        <v>23</v>
      </c>
      <c r="AK30" s="52" t="n">
        <v>0</v>
      </c>
      <c r="AL30" s="50" t="n">
        <f aca="false">B30*AK30</f>
        <v>0</v>
      </c>
      <c r="AM30" s="51" t="n">
        <f aca="false">C30*AK30</f>
        <v>0</v>
      </c>
      <c r="AN30" s="53" t="n">
        <v>0</v>
      </c>
      <c r="AO30" s="50" t="n">
        <f aca="false">B30*AN30</f>
        <v>0</v>
      </c>
      <c r="AP30" s="51" t="n">
        <f aca="false">C30*AN30</f>
        <v>0</v>
      </c>
      <c r="AQ30" s="54" t="n">
        <v>0</v>
      </c>
      <c r="AR30" s="50" t="n">
        <f aca="false">B30*AQ30</f>
        <v>0</v>
      </c>
      <c r="AS30" s="51" t="n">
        <f aca="false">C30*AQ30</f>
        <v>0</v>
      </c>
      <c r="AT30" s="49" t="n">
        <v>2</v>
      </c>
      <c r="AU30" s="50" t="n">
        <f aca="false">Реестр!A30</f>
        <v>23</v>
      </c>
      <c r="AV30" s="52" t="n">
        <v>0</v>
      </c>
      <c r="AW30" s="50" t="n">
        <f aca="false">B30*AV30</f>
        <v>0</v>
      </c>
      <c r="AX30" s="51" t="n">
        <f aca="false">C30*AV30</f>
        <v>0</v>
      </c>
      <c r="AY30" s="53" t="n">
        <v>0</v>
      </c>
      <c r="AZ30" s="50" t="n">
        <f aca="false">B30*AY30</f>
        <v>0</v>
      </c>
      <c r="BA30" s="51" t="n">
        <f aca="false">C30*AY30</f>
        <v>0</v>
      </c>
      <c r="BB30" s="54" t="n">
        <v>0</v>
      </c>
      <c r="BC30" s="50" t="n">
        <f aca="false">B30*BB30</f>
        <v>0</v>
      </c>
      <c r="BD30" s="51" t="n">
        <f aca="false">C30*BB30</f>
        <v>0</v>
      </c>
      <c r="BE30" s="49" t="n">
        <v>2</v>
      </c>
      <c r="BF30" s="50" t="n">
        <f aca="false">Реестр!A30</f>
        <v>23</v>
      </c>
      <c r="BG30" s="52" t="n">
        <v>0</v>
      </c>
      <c r="BH30" s="50" t="n">
        <f aca="false">B30*BG30</f>
        <v>0</v>
      </c>
      <c r="BI30" s="51" t="n">
        <f aca="false">C30*BG30</f>
        <v>0</v>
      </c>
      <c r="BJ30" s="53" t="n">
        <v>0</v>
      </c>
      <c r="BK30" s="50" t="n">
        <f aca="false">B30*BJ30</f>
        <v>0</v>
      </c>
      <c r="BL30" s="51" t="n">
        <f aca="false">C30*BJ30</f>
        <v>0</v>
      </c>
      <c r="BM30" s="54" t="n">
        <v>0</v>
      </c>
      <c r="BN30" s="50" t="n">
        <f aca="false">B30*BM30</f>
        <v>0</v>
      </c>
      <c r="BO30" s="51" t="n">
        <f aca="false">C30*BM30</f>
        <v>0</v>
      </c>
      <c r="BP30" s="49" t="n">
        <v>2</v>
      </c>
      <c r="BQ30" s="50" t="n">
        <f aca="false">Реестр!A30</f>
        <v>23</v>
      </c>
      <c r="BR30" s="52" t="n">
        <v>0</v>
      </c>
      <c r="BS30" s="50" t="n">
        <f aca="false">B30*BR30</f>
        <v>0</v>
      </c>
      <c r="BT30" s="51" t="n">
        <f aca="false">C30*BR30</f>
        <v>0</v>
      </c>
      <c r="BU30" s="53" t="n">
        <v>0</v>
      </c>
      <c r="BV30" s="50" t="n">
        <f aca="false">B30*BU30</f>
        <v>0</v>
      </c>
      <c r="BW30" s="51" t="n">
        <f aca="false">C30*BU30</f>
        <v>0</v>
      </c>
      <c r="BX30" s="54" t="n">
        <v>0</v>
      </c>
      <c r="BY30" s="50" t="n">
        <f aca="false">B30*BX30</f>
        <v>0</v>
      </c>
      <c r="BZ30" s="51" t="n">
        <f aca="false">C30*BX30</f>
        <v>0</v>
      </c>
    </row>
    <row r="31" customFormat="false" ht="12.8" hidden="false" customHeight="false" outlineLevel="0" collapsed="false">
      <c r="A31" s="49" t="n">
        <v>1</v>
      </c>
      <c r="B31" s="50" t="n">
        <f aca="false">Реестр!G31*A31</f>
        <v>59</v>
      </c>
      <c r="C31" s="51" t="n">
        <f aca="false">Реестр!I31*A31</f>
        <v>0.951137334558527</v>
      </c>
      <c r="D31" s="52" t="n">
        <v>1</v>
      </c>
      <c r="E31" s="50" t="n">
        <f aca="false">B31*D31</f>
        <v>59</v>
      </c>
      <c r="F31" s="51" t="n">
        <f aca="false">C31*D31</f>
        <v>0.951137334558527</v>
      </c>
      <c r="G31" s="53" t="n">
        <v>0</v>
      </c>
      <c r="H31" s="50" t="n">
        <f aca="false">B31*G31</f>
        <v>0</v>
      </c>
      <c r="I31" s="51" t="n">
        <f aca="false">C31*G31</f>
        <v>0</v>
      </c>
      <c r="J31" s="54" t="n">
        <v>0</v>
      </c>
      <c r="K31" s="50" t="n">
        <f aca="false">B31*J31</f>
        <v>0</v>
      </c>
      <c r="L31" s="51" t="n">
        <f aca="false">C31*J31</f>
        <v>0</v>
      </c>
      <c r="M31" s="49" t="n">
        <v>1</v>
      </c>
      <c r="N31" s="49" t="n">
        <f aca="false">Реестр!A31</f>
        <v>24</v>
      </c>
      <c r="O31" s="52" t="n">
        <v>1</v>
      </c>
      <c r="P31" s="50" t="n">
        <f aca="false">B31*O31</f>
        <v>59</v>
      </c>
      <c r="Q31" s="51" t="n">
        <f aca="false">C31*O31</f>
        <v>0.951137334558527</v>
      </c>
      <c r="R31" s="53" t="n">
        <v>0</v>
      </c>
      <c r="S31" s="50" t="n">
        <f aca="false">B31*R31</f>
        <v>0</v>
      </c>
      <c r="T31" s="51" t="n">
        <f aca="false">C31*R31</f>
        <v>0</v>
      </c>
      <c r="U31" s="54" t="n">
        <v>0</v>
      </c>
      <c r="V31" s="50" t="n">
        <f aca="false">B31*U31</f>
        <v>0</v>
      </c>
      <c r="W31" s="51" t="n">
        <f aca="false">C31*U31</f>
        <v>0</v>
      </c>
      <c r="X31" s="49" t="n">
        <v>1</v>
      </c>
      <c r="Y31" s="50" t="n">
        <f aca="false">Реестр!A31</f>
        <v>24</v>
      </c>
      <c r="Z31" s="52" t="n">
        <v>1</v>
      </c>
      <c r="AA31" s="50" t="n">
        <f aca="false">B31*Z31</f>
        <v>59</v>
      </c>
      <c r="AB31" s="51" t="n">
        <f aca="false">C31*Z31</f>
        <v>0.951137334558527</v>
      </c>
      <c r="AC31" s="53" t="n">
        <v>0</v>
      </c>
      <c r="AD31" s="50" t="n">
        <f aca="false">B31*AC31</f>
        <v>0</v>
      </c>
      <c r="AE31" s="51" t="n">
        <f aca="false">C31*AC31</f>
        <v>0</v>
      </c>
      <c r="AF31" s="54" t="n">
        <v>0</v>
      </c>
      <c r="AG31" s="50" t="n">
        <f aca="false">B31*AF31</f>
        <v>0</v>
      </c>
      <c r="AH31" s="51" t="n">
        <f aca="false">C31*AF31</f>
        <v>0</v>
      </c>
      <c r="AI31" s="49" t="n">
        <v>1</v>
      </c>
      <c r="AJ31" s="50" t="n">
        <f aca="false">Реестр!A31</f>
        <v>24</v>
      </c>
      <c r="AK31" s="52" t="n">
        <v>1</v>
      </c>
      <c r="AL31" s="50" t="n">
        <f aca="false">B31*AK31</f>
        <v>59</v>
      </c>
      <c r="AM31" s="51" t="n">
        <f aca="false">C31*AK31</f>
        <v>0.951137334558527</v>
      </c>
      <c r="AN31" s="53" t="n">
        <v>0</v>
      </c>
      <c r="AO31" s="50" t="n">
        <f aca="false">B31*AN31</f>
        <v>0</v>
      </c>
      <c r="AP31" s="51" t="n">
        <f aca="false">C31*AN31</f>
        <v>0</v>
      </c>
      <c r="AQ31" s="54" t="n">
        <v>0</v>
      </c>
      <c r="AR31" s="50" t="n">
        <f aca="false">B31*AQ31</f>
        <v>0</v>
      </c>
      <c r="AS31" s="51" t="n">
        <f aca="false">C31*AQ31</f>
        <v>0</v>
      </c>
      <c r="AT31" s="49" t="n">
        <v>1</v>
      </c>
      <c r="AU31" s="50" t="n">
        <f aca="false">Реестр!A31</f>
        <v>24</v>
      </c>
      <c r="AV31" s="52" t="n">
        <v>1</v>
      </c>
      <c r="AW31" s="50" t="n">
        <f aca="false">B31*AV31</f>
        <v>59</v>
      </c>
      <c r="AX31" s="51" t="n">
        <f aca="false">C31*AV31</f>
        <v>0.951137334558527</v>
      </c>
      <c r="AY31" s="53" t="n">
        <v>0</v>
      </c>
      <c r="AZ31" s="50" t="n">
        <f aca="false">B31*AY31</f>
        <v>0</v>
      </c>
      <c r="BA31" s="51" t="n">
        <f aca="false">C31*AY31</f>
        <v>0</v>
      </c>
      <c r="BB31" s="54" t="n">
        <v>0</v>
      </c>
      <c r="BC31" s="50" t="n">
        <f aca="false">B31*BB31</f>
        <v>0</v>
      </c>
      <c r="BD31" s="51" t="n">
        <f aca="false">C31*BB31</f>
        <v>0</v>
      </c>
      <c r="BE31" s="49" t="n">
        <v>1</v>
      </c>
      <c r="BF31" s="50" t="n">
        <f aca="false">Реестр!A31</f>
        <v>24</v>
      </c>
      <c r="BG31" s="52" t="n">
        <v>1</v>
      </c>
      <c r="BH31" s="50" t="n">
        <f aca="false">B31*BG31</f>
        <v>59</v>
      </c>
      <c r="BI31" s="51" t="n">
        <f aca="false">C31*BG31</f>
        <v>0.951137334558527</v>
      </c>
      <c r="BJ31" s="53" t="n">
        <v>0</v>
      </c>
      <c r="BK31" s="50" t="n">
        <f aca="false">B31*BJ31</f>
        <v>0</v>
      </c>
      <c r="BL31" s="51" t="n">
        <f aca="false">C31*BJ31</f>
        <v>0</v>
      </c>
      <c r="BM31" s="54" t="n">
        <v>0</v>
      </c>
      <c r="BN31" s="50" t="n">
        <f aca="false">B31*BM31</f>
        <v>0</v>
      </c>
      <c r="BO31" s="51" t="n">
        <f aca="false">C31*BM31</f>
        <v>0</v>
      </c>
      <c r="BP31" s="49" t="n">
        <v>1</v>
      </c>
      <c r="BQ31" s="50" t="n">
        <f aca="false">Реестр!A31</f>
        <v>24</v>
      </c>
      <c r="BR31" s="52" t="n">
        <v>1</v>
      </c>
      <c r="BS31" s="50" t="n">
        <f aca="false">B31*BR31</f>
        <v>59</v>
      </c>
      <c r="BT31" s="51" t="n">
        <f aca="false">C31*BR31</f>
        <v>0.951137334558527</v>
      </c>
      <c r="BU31" s="53" t="n">
        <v>0</v>
      </c>
      <c r="BV31" s="50" t="n">
        <f aca="false">B31*BU31</f>
        <v>0</v>
      </c>
      <c r="BW31" s="51" t="n">
        <f aca="false">C31*BU31</f>
        <v>0</v>
      </c>
      <c r="BX31" s="54" t="n">
        <v>0</v>
      </c>
      <c r="BY31" s="50" t="n">
        <f aca="false">B31*BX31</f>
        <v>0</v>
      </c>
      <c r="BZ31" s="51" t="n">
        <f aca="false">C31*BX31</f>
        <v>0</v>
      </c>
    </row>
    <row r="32" customFormat="false" ht="12.8" hidden="false" customHeight="false" outlineLevel="0" collapsed="false">
      <c r="A32" s="49" t="n">
        <v>1</v>
      </c>
      <c r="B32" s="50" t="n">
        <f aca="false">Реестр!G32*A32</f>
        <v>70.2</v>
      </c>
      <c r="C32" s="51" t="n">
        <f aca="false">Реестр!I32*A32</f>
        <v>1.13169221840693</v>
      </c>
      <c r="D32" s="52" t="n">
        <v>1</v>
      </c>
      <c r="E32" s="50" t="n">
        <f aca="false">B32*D32</f>
        <v>70.2</v>
      </c>
      <c r="F32" s="51" t="n">
        <f aca="false">C32*D32</f>
        <v>1.13169221840693</v>
      </c>
      <c r="G32" s="53" t="n">
        <v>0</v>
      </c>
      <c r="H32" s="50" t="n">
        <f aca="false">B32*G32</f>
        <v>0</v>
      </c>
      <c r="I32" s="51" t="n">
        <f aca="false">C32*G32</f>
        <v>0</v>
      </c>
      <c r="J32" s="54" t="n">
        <v>0</v>
      </c>
      <c r="K32" s="50" t="n">
        <f aca="false">B32*J32</f>
        <v>0</v>
      </c>
      <c r="L32" s="51" t="n">
        <f aca="false">C32*J32</f>
        <v>0</v>
      </c>
      <c r="M32" s="49" t="n">
        <v>1</v>
      </c>
      <c r="N32" s="49" t="n">
        <f aca="false">Реестр!A32</f>
        <v>25</v>
      </c>
      <c r="O32" s="52" t="n">
        <v>1</v>
      </c>
      <c r="P32" s="50" t="n">
        <f aca="false">B32*O32</f>
        <v>70.2</v>
      </c>
      <c r="Q32" s="51" t="n">
        <f aca="false">C32*O32</f>
        <v>1.13169221840693</v>
      </c>
      <c r="R32" s="53" t="n">
        <v>0</v>
      </c>
      <c r="S32" s="50" t="n">
        <f aca="false">B32*R32</f>
        <v>0</v>
      </c>
      <c r="T32" s="51" t="n">
        <f aca="false">C32*R32</f>
        <v>0</v>
      </c>
      <c r="U32" s="54" t="n">
        <v>0</v>
      </c>
      <c r="V32" s="50" t="n">
        <f aca="false">B32*U32</f>
        <v>0</v>
      </c>
      <c r="W32" s="51" t="n">
        <f aca="false">C32*U32</f>
        <v>0</v>
      </c>
      <c r="X32" s="49" t="n">
        <v>1</v>
      </c>
      <c r="Y32" s="50" t="n">
        <f aca="false">Реестр!A32</f>
        <v>25</v>
      </c>
      <c r="Z32" s="52" t="n">
        <v>1</v>
      </c>
      <c r="AA32" s="50" t="n">
        <f aca="false">B32*Z32</f>
        <v>70.2</v>
      </c>
      <c r="AB32" s="51" t="n">
        <f aca="false">C32*Z32</f>
        <v>1.13169221840693</v>
      </c>
      <c r="AC32" s="53" t="n">
        <v>0</v>
      </c>
      <c r="AD32" s="50" t="n">
        <f aca="false">B32*AC32</f>
        <v>0</v>
      </c>
      <c r="AE32" s="51" t="n">
        <f aca="false">C32*AC32</f>
        <v>0</v>
      </c>
      <c r="AF32" s="54" t="n">
        <v>0</v>
      </c>
      <c r="AG32" s="50" t="n">
        <f aca="false">B32*AF32</f>
        <v>0</v>
      </c>
      <c r="AH32" s="51" t="n">
        <f aca="false">C32*AF32</f>
        <v>0</v>
      </c>
      <c r="AI32" s="49" t="n">
        <v>1</v>
      </c>
      <c r="AJ32" s="50" t="n">
        <f aca="false">Реестр!A32</f>
        <v>25</v>
      </c>
      <c r="AK32" s="52" t="n">
        <v>1</v>
      </c>
      <c r="AL32" s="50" t="n">
        <f aca="false">B32*AK32</f>
        <v>70.2</v>
      </c>
      <c r="AM32" s="51" t="n">
        <f aca="false">C32*AK32</f>
        <v>1.13169221840693</v>
      </c>
      <c r="AN32" s="53" t="n">
        <v>0</v>
      </c>
      <c r="AO32" s="50" t="n">
        <f aca="false">B32*AN32</f>
        <v>0</v>
      </c>
      <c r="AP32" s="51" t="n">
        <f aca="false">C32*AN32</f>
        <v>0</v>
      </c>
      <c r="AQ32" s="54" t="n">
        <v>0</v>
      </c>
      <c r="AR32" s="50" t="n">
        <f aca="false">B32*AQ32</f>
        <v>0</v>
      </c>
      <c r="AS32" s="51" t="n">
        <f aca="false">C32*AQ32</f>
        <v>0</v>
      </c>
      <c r="AT32" s="49" t="n">
        <v>1</v>
      </c>
      <c r="AU32" s="50" t="n">
        <f aca="false">Реестр!A32</f>
        <v>25</v>
      </c>
      <c r="AV32" s="52" t="n">
        <v>1</v>
      </c>
      <c r="AW32" s="50" t="n">
        <f aca="false">B32*AV32</f>
        <v>70.2</v>
      </c>
      <c r="AX32" s="51" t="n">
        <f aca="false">C32*AV32</f>
        <v>1.13169221840693</v>
      </c>
      <c r="AY32" s="53" t="n">
        <v>0</v>
      </c>
      <c r="AZ32" s="50" t="n">
        <f aca="false">B32*AY32</f>
        <v>0</v>
      </c>
      <c r="BA32" s="51" t="n">
        <f aca="false">C32*AY32</f>
        <v>0</v>
      </c>
      <c r="BB32" s="54" t="n">
        <v>0</v>
      </c>
      <c r="BC32" s="50" t="n">
        <f aca="false">B32*BB32</f>
        <v>0</v>
      </c>
      <c r="BD32" s="51" t="n">
        <f aca="false">C32*BB32</f>
        <v>0</v>
      </c>
      <c r="BE32" s="49" t="n">
        <v>1</v>
      </c>
      <c r="BF32" s="50" t="n">
        <f aca="false">Реестр!A32</f>
        <v>25</v>
      </c>
      <c r="BG32" s="52" t="n">
        <v>1</v>
      </c>
      <c r="BH32" s="50" t="n">
        <f aca="false">B32*BG32</f>
        <v>70.2</v>
      </c>
      <c r="BI32" s="51" t="n">
        <f aca="false">C32*BG32</f>
        <v>1.13169221840693</v>
      </c>
      <c r="BJ32" s="53" t="n">
        <v>0</v>
      </c>
      <c r="BK32" s="50" t="n">
        <f aca="false">B32*BJ32</f>
        <v>0</v>
      </c>
      <c r="BL32" s="51" t="n">
        <f aca="false">C32*BJ32</f>
        <v>0</v>
      </c>
      <c r="BM32" s="54" t="n">
        <v>0</v>
      </c>
      <c r="BN32" s="50" t="n">
        <f aca="false">B32*BM32</f>
        <v>0</v>
      </c>
      <c r="BO32" s="51" t="n">
        <f aca="false">C32*BM32</f>
        <v>0</v>
      </c>
      <c r="BP32" s="49" t="n">
        <v>1</v>
      </c>
      <c r="BQ32" s="50" t="n">
        <f aca="false">Реестр!A32</f>
        <v>25</v>
      </c>
      <c r="BR32" s="52" t="n">
        <v>1</v>
      </c>
      <c r="BS32" s="50" t="n">
        <f aca="false">B32*BR32</f>
        <v>70.2</v>
      </c>
      <c r="BT32" s="51" t="n">
        <f aca="false">C32*BR32</f>
        <v>1.13169221840693</v>
      </c>
      <c r="BU32" s="53" t="n">
        <v>0</v>
      </c>
      <c r="BV32" s="50" t="n">
        <f aca="false">B32*BU32</f>
        <v>0</v>
      </c>
      <c r="BW32" s="51" t="n">
        <f aca="false">C32*BU32</f>
        <v>0</v>
      </c>
      <c r="BX32" s="54" t="n">
        <v>0</v>
      </c>
      <c r="BY32" s="50" t="n">
        <f aca="false">B32*BX32</f>
        <v>0</v>
      </c>
      <c r="BZ32" s="51" t="n">
        <f aca="false">C32*BX32</f>
        <v>0</v>
      </c>
    </row>
    <row r="33" customFormat="false" ht="12.8" hidden="false" customHeight="false" outlineLevel="0" collapsed="false">
      <c r="A33" s="49" t="n">
        <v>1</v>
      </c>
      <c r="B33" s="50" t="n">
        <f aca="false">Реестр!G33*A33</f>
        <v>67.4</v>
      </c>
      <c r="C33" s="51" t="n">
        <f aca="false">Реестр!I33*A33</f>
        <v>1.08655349744483</v>
      </c>
      <c r="D33" s="52" t="n">
        <v>1</v>
      </c>
      <c r="E33" s="50" t="n">
        <f aca="false">B33*D33</f>
        <v>67.4</v>
      </c>
      <c r="F33" s="51" t="n">
        <f aca="false">C33*D33</f>
        <v>1.08655349744483</v>
      </c>
      <c r="G33" s="53" t="n">
        <v>0</v>
      </c>
      <c r="H33" s="50" t="n">
        <f aca="false">B33*G33</f>
        <v>0</v>
      </c>
      <c r="I33" s="51" t="n">
        <f aca="false">C33*G33</f>
        <v>0</v>
      </c>
      <c r="J33" s="54" t="n">
        <v>0</v>
      </c>
      <c r="K33" s="50" t="n">
        <f aca="false">B33*J33</f>
        <v>0</v>
      </c>
      <c r="L33" s="51" t="n">
        <f aca="false">C33*J33</f>
        <v>0</v>
      </c>
      <c r="M33" s="49" t="n">
        <v>1</v>
      </c>
      <c r="N33" s="49" t="n">
        <f aca="false">Реестр!A33</f>
        <v>26</v>
      </c>
      <c r="O33" s="52" t="n">
        <v>1</v>
      </c>
      <c r="P33" s="50" t="n">
        <f aca="false">B33*O33</f>
        <v>67.4</v>
      </c>
      <c r="Q33" s="51" t="n">
        <f aca="false">C33*O33</f>
        <v>1.08655349744483</v>
      </c>
      <c r="R33" s="53" t="n">
        <v>0</v>
      </c>
      <c r="S33" s="50" t="n">
        <f aca="false">B33*R33</f>
        <v>0</v>
      </c>
      <c r="T33" s="51" t="n">
        <f aca="false">C33*R33</f>
        <v>0</v>
      </c>
      <c r="U33" s="54" t="n">
        <v>0</v>
      </c>
      <c r="V33" s="50" t="n">
        <f aca="false">B33*U33</f>
        <v>0</v>
      </c>
      <c r="W33" s="51" t="n">
        <f aca="false">C33*U33</f>
        <v>0</v>
      </c>
      <c r="X33" s="49" t="n">
        <v>1</v>
      </c>
      <c r="Y33" s="50" t="n">
        <f aca="false">Реестр!A33</f>
        <v>26</v>
      </c>
      <c r="Z33" s="52" t="n">
        <v>1</v>
      </c>
      <c r="AA33" s="50" t="n">
        <f aca="false">B33*Z33</f>
        <v>67.4</v>
      </c>
      <c r="AB33" s="51" t="n">
        <f aca="false">C33*Z33</f>
        <v>1.08655349744483</v>
      </c>
      <c r="AC33" s="53" t="n">
        <v>0</v>
      </c>
      <c r="AD33" s="50" t="n">
        <f aca="false">B33*AC33</f>
        <v>0</v>
      </c>
      <c r="AE33" s="51" t="n">
        <f aca="false">C33*AC33</f>
        <v>0</v>
      </c>
      <c r="AF33" s="54" t="n">
        <v>0</v>
      </c>
      <c r="AG33" s="50" t="n">
        <f aca="false">B33*AF33</f>
        <v>0</v>
      </c>
      <c r="AH33" s="51" t="n">
        <f aca="false">C33*AF33</f>
        <v>0</v>
      </c>
      <c r="AI33" s="49" t="n">
        <v>1</v>
      </c>
      <c r="AJ33" s="50" t="n">
        <f aca="false">Реестр!A33</f>
        <v>26</v>
      </c>
      <c r="AK33" s="52" t="n">
        <v>1</v>
      </c>
      <c r="AL33" s="50" t="n">
        <f aca="false">B33*AK33</f>
        <v>67.4</v>
      </c>
      <c r="AM33" s="51" t="n">
        <f aca="false">C33*AK33</f>
        <v>1.08655349744483</v>
      </c>
      <c r="AN33" s="53" t="n">
        <v>0</v>
      </c>
      <c r="AO33" s="50" t="n">
        <f aca="false">B33*AN33</f>
        <v>0</v>
      </c>
      <c r="AP33" s="51" t="n">
        <f aca="false">C33*AN33</f>
        <v>0</v>
      </c>
      <c r="AQ33" s="54" t="n">
        <v>0</v>
      </c>
      <c r="AR33" s="50" t="n">
        <f aca="false">B33*AQ33</f>
        <v>0</v>
      </c>
      <c r="AS33" s="51" t="n">
        <f aca="false">C33*AQ33</f>
        <v>0</v>
      </c>
      <c r="AT33" s="49" t="n">
        <v>1</v>
      </c>
      <c r="AU33" s="50" t="n">
        <f aca="false">Реестр!A33</f>
        <v>26</v>
      </c>
      <c r="AV33" s="52" t="n">
        <v>1</v>
      </c>
      <c r="AW33" s="50" t="n">
        <f aca="false">B33*AV33</f>
        <v>67.4</v>
      </c>
      <c r="AX33" s="51" t="n">
        <f aca="false">C33*AV33</f>
        <v>1.08655349744483</v>
      </c>
      <c r="AY33" s="53" t="n">
        <v>0</v>
      </c>
      <c r="AZ33" s="50" t="n">
        <f aca="false">B33*AY33</f>
        <v>0</v>
      </c>
      <c r="BA33" s="51" t="n">
        <f aca="false">C33*AY33</f>
        <v>0</v>
      </c>
      <c r="BB33" s="54" t="n">
        <v>0</v>
      </c>
      <c r="BC33" s="50" t="n">
        <f aca="false">B33*BB33</f>
        <v>0</v>
      </c>
      <c r="BD33" s="51" t="n">
        <f aca="false">C33*BB33</f>
        <v>0</v>
      </c>
      <c r="BE33" s="49" t="n">
        <v>1</v>
      </c>
      <c r="BF33" s="50" t="n">
        <f aca="false">Реестр!A33</f>
        <v>26</v>
      </c>
      <c r="BG33" s="52" t="n">
        <v>1</v>
      </c>
      <c r="BH33" s="50" t="n">
        <f aca="false">B33*BG33</f>
        <v>67.4</v>
      </c>
      <c r="BI33" s="51" t="n">
        <f aca="false">C33*BG33</f>
        <v>1.08655349744483</v>
      </c>
      <c r="BJ33" s="53" t="n">
        <v>0</v>
      </c>
      <c r="BK33" s="50" t="n">
        <f aca="false">B33*BJ33</f>
        <v>0</v>
      </c>
      <c r="BL33" s="51" t="n">
        <f aca="false">C33*BJ33</f>
        <v>0</v>
      </c>
      <c r="BM33" s="54" t="n">
        <v>0</v>
      </c>
      <c r="BN33" s="50" t="n">
        <f aca="false">B33*BM33</f>
        <v>0</v>
      </c>
      <c r="BO33" s="51" t="n">
        <f aca="false">C33*BM33</f>
        <v>0</v>
      </c>
      <c r="BP33" s="49" t="n">
        <v>1</v>
      </c>
      <c r="BQ33" s="50" t="n">
        <f aca="false">Реестр!A33</f>
        <v>26</v>
      </c>
      <c r="BR33" s="52" t="n">
        <v>1</v>
      </c>
      <c r="BS33" s="50" t="n">
        <f aca="false">B33*BR33</f>
        <v>67.4</v>
      </c>
      <c r="BT33" s="51" t="n">
        <f aca="false">C33*BR33</f>
        <v>1.08655349744483</v>
      </c>
      <c r="BU33" s="53" t="n">
        <v>0</v>
      </c>
      <c r="BV33" s="50" t="n">
        <f aca="false">B33*BU33</f>
        <v>0</v>
      </c>
      <c r="BW33" s="51" t="n">
        <f aca="false">C33*BU33</f>
        <v>0</v>
      </c>
      <c r="BX33" s="54" t="n">
        <v>0</v>
      </c>
      <c r="BY33" s="50" t="n">
        <f aca="false">B33*BX33</f>
        <v>0</v>
      </c>
      <c r="BZ33" s="51" t="n">
        <f aca="false">C33*BX33</f>
        <v>0</v>
      </c>
    </row>
    <row r="34" customFormat="false" ht="12.8" hidden="false" customHeight="false" outlineLevel="0" collapsed="false">
      <c r="A34" s="49" t="n">
        <v>0</v>
      </c>
      <c r="B34" s="50" t="n">
        <f aca="false">Реестр!G34*A34</f>
        <v>0</v>
      </c>
      <c r="C34" s="51" t="n">
        <f aca="false">Реестр!I34*A34</f>
        <v>0</v>
      </c>
      <c r="D34" s="52" t="n">
        <v>0</v>
      </c>
      <c r="E34" s="50" t="n">
        <f aca="false">B34*D34</f>
        <v>0</v>
      </c>
      <c r="F34" s="51" t="n">
        <f aca="false">C34*D34</f>
        <v>0</v>
      </c>
      <c r="G34" s="53" t="n">
        <v>0</v>
      </c>
      <c r="H34" s="50" t="n">
        <f aca="false">B34*G34</f>
        <v>0</v>
      </c>
      <c r="I34" s="51" t="n">
        <f aca="false">C34*G34</f>
        <v>0</v>
      </c>
      <c r="J34" s="54" t="n">
        <v>0</v>
      </c>
      <c r="K34" s="50" t="n">
        <f aca="false">B34*J34</f>
        <v>0</v>
      </c>
      <c r="L34" s="51" t="n">
        <f aca="false">C34*J34</f>
        <v>0</v>
      </c>
      <c r="M34" s="49" t="n">
        <v>2</v>
      </c>
      <c r="N34" s="49" t="n">
        <f aca="false">Реестр!A34</f>
        <v>27</v>
      </c>
      <c r="O34" s="52" t="n">
        <v>0</v>
      </c>
      <c r="P34" s="50" t="n">
        <f aca="false">B34*O34</f>
        <v>0</v>
      </c>
      <c r="Q34" s="51" t="n">
        <f aca="false">C34*O34</f>
        <v>0</v>
      </c>
      <c r="R34" s="53" t="n">
        <v>0</v>
      </c>
      <c r="S34" s="50" t="n">
        <f aca="false">B34*R34</f>
        <v>0</v>
      </c>
      <c r="T34" s="51" t="n">
        <f aca="false">C34*R34</f>
        <v>0</v>
      </c>
      <c r="U34" s="54" t="n">
        <v>0</v>
      </c>
      <c r="V34" s="50" t="n">
        <f aca="false">B34*U34</f>
        <v>0</v>
      </c>
      <c r="W34" s="51" t="n">
        <f aca="false">C34*U34</f>
        <v>0</v>
      </c>
      <c r="X34" s="49" t="n">
        <v>2</v>
      </c>
      <c r="Y34" s="50" t="n">
        <f aca="false">Реестр!A34</f>
        <v>27</v>
      </c>
      <c r="Z34" s="52" t="n">
        <v>0</v>
      </c>
      <c r="AA34" s="50" t="n">
        <f aca="false">B34*Z34</f>
        <v>0</v>
      </c>
      <c r="AB34" s="51" t="n">
        <f aca="false">C34*Z34</f>
        <v>0</v>
      </c>
      <c r="AC34" s="53" t="n">
        <v>0</v>
      </c>
      <c r="AD34" s="50" t="n">
        <f aca="false">B34*AC34</f>
        <v>0</v>
      </c>
      <c r="AE34" s="51" t="n">
        <f aca="false">C34*AC34</f>
        <v>0</v>
      </c>
      <c r="AF34" s="54" t="n">
        <v>0</v>
      </c>
      <c r="AG34" s="50" t="n">
        <f aca="false">B34*AF34</f>
        <v>0</v>
      </c>
      <c r="AH34" s="51" t="n">
        <f aca="false">C34*AF34</f>
        <v>0</v>
      </c>
      <c r="AI34" s="49" t="n">
        <v>2</v>
      </c>
      <c r="AJ34" s="50" t="n">
        <f aca="false">Реестр!A34</f>
        <v>27</v>
      </c>
      <c r="AK34" s="52" t="n">
        <v>0</v>
      </c>
      <c r="AL34" s="50" t="n">
        <f aca="false">B34*AK34</f>
        <v>0</v>
      </c>
      <c r="AM34" s="51" t="n">
        <f aca="false">C34*AK34</f>
        <v>0</v>
      </c>
      <c r="AN34" s="53" t="n">
        <v>0</v>
      </c>
      <c r="AO34" s="50" t="n">
        <f aca="false">B34*AN34</f>
        <v>0</v>
      </c>
      <c r="AP34" s="51" t="n">
        <f aca="false">C34*AN34</f>
        <v>0</v>
      </c>
      <c r="AQ34" s="54" t="n">
        <v>0</v>
      </c>
      <c r="AR34" s="50" t="n">
        <f aca="false">B34*AQ34</f>
        <v>0</v>
      </c>
      <c r="AS34" s="51" t="n">
        <f aca="false">C34*AQ34</f>
        <v>0</v>
      </c>
      <c r="AT34" s="49" t="n">
        <v>2</v>
      </c>
      <c r="AU34" s="50" t="n">
        <f aca="false">Реестр!A34</f>
        <v>27</v>
      </c>
      <c r="AV34" s="52" t="n">
        <v>0</v>
      </c>
      <c r="AW34" s="50" t="n">
        <f aca="false">B34*AV34</f>
        <v>0</v>
      </c>
      <c r="AX34" s="51" t="n">
        <f aca="false">C34*AV34</f>
        <v>0</v>
      </c>
      <c r="AY34" s="53" t="n">
        <v>0</v>
      </c>
      <c r="AZ34" s="50" t="n">
        <f aca="false">B34*AY34</f>
        <v>0</v>
      </c>
      <c r="BA34" s="51" t="n">
        <f aca="false">C34*AY34</f>
        <v>0</v>
      </c>
      <c r="BB34" s="54" t="n">
        <v>0</v>
      </c>
      <c r="BC34" s="50" t="n">
        <f aca="false">B34*BB34</f>
        <v>0</v>
      </c>
      <c r="BD34" s="51" t="n">
        <f aca="false">C34*BB34</f>
        <v>0</v>
      </c>
      <c r="BE34" s="49" t="n">
        <v>2</v>
      </c>
      <c r="BF34" s="50" t="n">
        <f aca="false">Реестр!A34</f>
        <v>27</v>
      </c>
      <c r="BG34" s="52" t="n">
        <v>0</v>
      </c>
      <c r="BH34" s="50" t="n">
        <f aca="false">B34*BG34</f>
        <v>0</v>
      </c>
      <c r="BI34" s="51" t="n">
        <f aca="false">C34*BG34</f>
        <v>0</v>
      </c>
      <c r="BJ34" s="53" t="n">
        <v>0</v>
      </c>
      <c r="BK34" s="50" t="n">
        <f aca="false">B34*BJ34</f>
        <v>0</v>
      </c>
      <c r="BL34" s="51" t="n">
        <f aca="false">C34*BJ34</f>
        <v>0</v>
      </c>
      <c r="BM34" s="54" t="n">
        <v>0</v>
      </c>
      <c r="BN34" s="50" t="n">
        <f aca="false">B34*BM34</f>
        <v>0</v>
      </c>
      <c r="BO34" s="51" t="n">
        <f aca="false">C34*BM34</f>
        <v>0</v>
      </c>
      <c r="BP34" s="49" t="n">
        <v>2</v>
      </c>
      <c r="BQ34" s="50" t="n">
        <f aca="false">Реестр!A34</f>
        <v>27</v>
      </c>
      <c r="BR34" s="52" t="n">
        <v>0</v>
      </c>
      <c r="BS34" s="50" t="n">
        <f aca="false">B34*BR34</f>
        <v>0</v>
      </c>
      <c r="BT34" s="51" t="n">
        <f aca="false">C34*BR34</f>
        <v>0</v>
      </c>
      <c r="BU34" s="53" t="n">
        <v>0</v>
      </c>
      <c r="BV34" s="50" t="n">
        <f aca="false">B34*BU34</f>
        <v>0</v>
      </c>
      <c r="BW34" s="51" t="n">
        <f aca="false">C34*BU34</f>
        <v>0</v>
      </c>
      <c r="BX34" s="54" t="n">
        <v>0</v>
      </c>
      <c r="BY34" s="50" t="n">
        <f aca="false">B34*BX34</f>
        <v>0</v>
      </c>
      <c r="BZ34" s="51" t="n">
        <f aca="false">C34*BX34</f>
        <v>0</v>
      </c>
    </row>
    <row r="35" customFormat="false" ht="12.8" hidden="false" customHeight="false" outlineLevel="0" collapsed="false">
      <c r="A35" s="49" t="n">
        <v>0</v>
      </c>
      <c r="B35" s="50" t="n">
        <f aca="false">Реестр!G35*A35</f>
        <v>0</v>
      </c>
      <c r="C35" s="51" t="n">
        <f aca="false">Реестр!I35*A35</f>
        <v>0</v>
      </c>
      <c r="D35" s="52" t="n">
        <v>0</v>
      </c>
      <c r="E35" s="50" t="n">
        <f aca="false">B35*D35</f>
        <v>0</v>
      </c>
      <c r="F35" s="51" t="n">
        <f aca="false">C35*D35</f>
        <v>0</v>
      </c>
      <c r="G35" s="53" t="n">
        <v>0</v>
      </c>
      <c r="H35" s="50" t="n">
        <f aca="false">B35*G35</f>
        <v>0</v>
      </c>
      <c r="I35" s="51" t="n">
        <f aca="false">C35*G35</f>
        <v>0</v>
      </c>
      <c r="J35" s="54" t="n">
        <v>0</v>
      </c>
      <c r="K35" s="50" t="n">
        <f aca="false">B35*J35</f>
        <v>0</v>
      </c>
      <c r="L35" s="51" t="n">
        <f aca="false">C35*J35</f>
        <v>0</v>
      </c>
      <c r="M35" s="49" t="n">
        <v>2</v>
      </c>
      <c r="N35" s="49" t="n">
        <f aca="false">Реестр!A35</f>
        <v>28</v>
      </c>
      <c r="O35" s="52" t="n">
        <v>0</v>
      </c>
      <c r="P35" s="50" t="n">
        <f aca="false">B35*O35</f>
        <v>0</v>
      </c>
      <c r="Q35" s="51" t="n">
        <f aca="false">C35*O35</f>
        <v>0</v>
      </c>
      <c r="R35" s="53" t="n">
        <v>0</v>
      </c>
      <c r="S35" s="50" t="n">
        <f aca="false">B35*R35</f>
        <v>0</v>
      </c>
      <c r="T35" s="51" t="n">
        <f aca="false">C35*R35</f>
        <v>0</v>
      </c>
      <c r="U35" s="54" t="n">
        <v>0</v>
      </c>
      <c r="V35" s="50" t="n">
        <f aca="false">B35*U35</f>
        <v>0</v>
      </c>
      <c r="W35" s="51" t="n">
        <f aca="false">C35*U35</f>
        <v>0</v>
      </c>
      <c r="X35" s="49" t="n">
        <v>2</v>
      </c>
      <c r="Y35" s="50" t="n">
        <f aca="false">Реестр!A35</f>
        <v>28</v>
      </c>
      <c r="Z35" s="52" t="n">
        <v>0</v>
      </c>
      <c r="AA35" s="50" t="n">
        <f aca="false">B35*Z35</f>
        <v>0</v>
      </c>
      <c r="AB35" s="51" t="n">
        <f aca="false">C35*Z35</f>
        <v>0</v>
      </c>
      <c r="AC35" s="53" t="n">
        <v>0</v>
      </c>
      <c r="AD35" s="50" t="n">
        <f aca="false">B35*AC35</f>
        <v>0</v>
      </c>
      <c r="AE35" s="51" t="n">
        <f aca="false">C35*AC35</f>
        <v>0</v>
      </c>
      <c r="AF35" s="54" t="n">
        <v>0</v>
      </c>
      <c r="AG35" s="50" t="n">
        <f aca="false">B35*AF35</f>
        <v>0</v>
      </c>
      <c r="AH35" s="51" t="n">
        <f aca="false">C35*AF35</f>
        <v>0</v>
      </c>
      <c r="AI35" s="49" t="n">
        <v>2</v>
      </c>
      <c r="AJ35" s="50" t="n">
        <f aca="false">Реестр!A35</f>
        <v>28</v>
      </c>
      <c r="AK35" s="52" t="n">
        <v>0</v>
      </c>
      <c r="AL35" s="50" t="n">
        <f aca="false">B35*AK35</f>
        <v>0</v>
      </c>
      <c r="AM35" s="51" t="n">
        <f aca="false">C35*AK35</f>
        <v>0</v>
      </c>
      <c r="AN35" s="53" t="n">
        <v>0</v>
      </c>
      <c r="AO35" s="50" t="n">
        <f aca="false">B35*AN35</f>
        <v>0</v>
      </c>
      <c r="AP35" s="51" t="n">
        <f aca="false">C35*AN35</f>
        <v>0</v>
      </c>
      <c r="AQ35" s="54" t="n">
        <v>0</v>
      </c>
      <c r="AR35" s="50" t="n">
        <f aca="false">B35*AQ35</f>
        <v>0</v>
      </c>
      <c r="AS35" s="51" t="n">
        <f aca="false">C35*AQ35</f>
        <v>0</v>
      </c>
      <c r="AT35" s="49" t="n">
        <v>2</v>
      </c>
      <c r="AU35" s="50" t="n">
        <f aca="false">Реестр!A35</f>
        <v>28</v>
      </c>
      <c r="AV35" s="52" t="n">
        <v>0</v>
      </c>
      <c r="AW35" s="50" t="n">
        <f aca="false">B35*AV35</f>
        <v>0</v>
      </c>
      <c r="AX35" s="51" t="n">
        <f aca="false">C35*AV35</f>
        <v>0</v>
      </c>
      <c r="AY35" s="53" t="n">
        <v>0</v>
      </c>
      <c r="AZ35" s="50" t="n">
        <f aca="false">B35*AY35</f>
        <v>0</v>
      </c>
      <c r="BA35" s="51" t="n">
        <f aca="false">C35*AY35</f>
        <v>0</v>
      </c>
      <c r="BB35" s="54" t="n">
        <v>0</v>
      </c>
      <c r="BC35" s="50" t="n">
        <f aca="false">B35*BB35</f>
        <v>0</v>
      </c>
      <c r="BD35" s="51" t="n">
        <f aca="false">C35*BB35</f>
        <v>0</v>
      </c>
      <c r="BE35" s="49" t="n">
        <v>2</v>
      </c>
      <c r="BF35" s="50" t="n">
        <f aca="false">Реестр!A35</f>
        <v>28</v>
      </c>
      <c r="BG35" s="52" t="n">
        <v>0</v>
      </c>
      <c r="BH35" s="50" t="n">
        <f aca="false">B35*BG35</f>
        <v>0</v>
      </c>
      <c r="BI35" s="51" t="n">
        <f aca="false">C35*BG35</f>
        <v>0</v>
      </c>
      <c r="BJ35" s="53" t="n">
        <v>0</v>
      </c>
      <c r="BK35" s="50" t="n">
        <f aca="false">B35*BJ35</f>
        <v>0</v>
      </c>
      <c r="BL35" s="51" t="n">
        <f aca="false">C35*BJ35</f>
        <v>0</v>
      </c>
      <c r="BM35" s="54" t="n">
        <v>0</v>
      </c>
      <c r="BN35" s="50" t="n">
        <f aca="false">B35*BM35</f>
        <v>0</v>
      </c>
      <c r="BO35" s="51" t="n">
        <f aca="false">C35*BM35</f>
        <v>0</v>
      </c>
      <c r="BP35" s="49" t="n">
        <v>2</v>
      </c>
      <c r="BQ35" s="50" t="n">
        <f aca="false">Реестр!A35</f>
        <v>28</v>
      </c>
      <c r="BR35" s="52" t="n">
        <v>0</v>
      </c>
      <c r="BS35" s="50" t="n">
        <f aca="false">B35*BR35</f>
        <v>0</v>
      </c>
      <c r="BT35" s="51" t="n">
        <f aca="false">C35*BR35</f>
        <v>0</v>
      </c>
      <c r="BU35" s="53" t="n">
        <v>0</v>
      </c>
      <c r="BV35" s="50" t="n">
        <f aca="false">B35*BU35</f>
        <v>0</v>
      </c>
      <c r="BW35" s="51" t="n">
        <f aca="false">C35*BU35</f>
        <v>0</v>
      </c>
      <c r="BX35" s="54" t="n">
        <v>0</v>
      </c>
      <c r="BY35" s="50" t="n">
        <f aca="false">B35*BX35</f>
        <v>0</v>
      </c>
      <c r="BZ35" s="51" t="n">
        <f aca="false">C35*BX35</f>
        <v>0</v>
      </c>
    </row>
    <row r="36" customFormat="false" ht="12.8" hidden="false" customHeight="false" outlineLevel="0" collapsed="false">
      <c r="A36" s="49" t="n">
        <v>1</v>
      </c>
      <c r="B36" s="50" t="n">
        <f aca="false">Реестр!G36*A36</f>
        <v>59.2</v>
      </c>
      <c r="C36" s="51" t="n">
        <f aca="false">Реестр!I36*A36</f>
        <v>0.954361528912963</v>
      </c>
      <c r="D36" s="52" t="n">
        <v>1</v>
      </c>
      <c r="E36" s="50" t="n">
        <f aca="false">B36*D36</f>
        <v>59.2</v>
      </c>
      <c r="F36" s="51" t="n">
        <f aca="false">C36*D36</f>
        <v>0.954361528912963</v>
      </c>
      <c r="G36" s="53" t="n">
        <v>0</v>
      </c>
      <c r="H36" s="50" t="n">
        <f aca="false">B36*G36</f>
        <v>0</v>
      </c>
      <c r="I36" s="51" t="n">
        <f aca="false">C36*G36</f>
        <v>0</v>
      </c>
      <c r="J36" s="54" t="n">
        <v>0</v>
      </c>
      <c r="K36" s="50" t="n">
        <f aca="false">B36*J36</f>
        <v>0</v>
      </c>
      <c r="L36" s="51" t="n">
        <f aca="false">C36*J36</f>
        <v>0</v>
      </c>
      <c r="M36" s="49" t="n">
        <v>1</v>
      </c>
      <c r="N36" s="49" t="n">
        <f aca="false">Реестр!A36</f>
        <v>29</v>
      </c>
      <c r="O36" s="52" t="n">
        <v>1</v>
      </c>
      <c r="P36" s="50" t="n">
        <f aca="false">B36*O36</f>
        <v>59.2</v>
      </c>
      <c r="Q36" s="51" t="n">
        <f aca="false">C36*O36</f>
        <v>0.954361528912963</v>
      </c>
      <c r="R36" s="53" t="n">
        <v>0</v>
      </c>
      <c r="S36" s="50" t="n">
        <f aca="false">B36*R36</f>
        <v>0</v>
      </c>
      <c r="T36" s="51" t="n">
        <f aca="false">C36*R36</f>
        <v>0</v>
      </c>
      <c r="U36" s="54" t="n">
        <v>0</v>
      </c>
      <c r="V36" s="50" t="n">
        <f aca="false">B36*U36</f>
        <v>0</v>
      </c>
      <c r="W36" s="51" t="n">
        <f aca="false">C36*U36</f>
        <v>0</v>
      </c>
      <c r="X36" s="49" t="n">
        <v>1</v>
      </c>
      <c r="Y36" s="50" t="n">
        <f aca="false">Реестр!A36</f>
        <v>29</v>
      </c>
      <c r="Z36" s="52" t="n">
        <v>1</v>
      </c>
      <c r="AA36" s="50" t="n">
        <f aca="false">B36*Z36</f>
        <v>59.2</v>
      </c>
      <c r="AB36" s="51" t="n">
        <f aca="false">C36*Z36</f>
        <v>0.954361528912963</v>
      </c>
      <c r="AC36" s="53" t="n">
        <v>0</v>
      </c>
      <c r="AD36" s="50" t="n">
        <f aca="false">B36*AC36</f>
        <v>0</v>
      </c>
      <c r="AE36" s="51" t="n">
        <f aca="false">C36*AC36</f>
        <v>0</v>
      </c>
      <c r="AF36" s="54" t="n">
        <v>0</v>
      </c>
      <c r="AG36" s="50" t="n">
        <f aca="false">B36*AF36</f>
        <v>0</v>
      </c>
      <c r="AH36" s="51" t="n">
        <f aca="false">C36*AF36</f>
        <v>0</v>
      </c>
      <c r="AI36" s="49" t="n">
        <v>1</v>
      </c>
      <c r="AJ36" s="50" t="n">
        <f aca="false">Реестр!A36</f>
        <v>29</v>
      </c>
      <c r="AK36" s="52" t="n">
        <v>1</v>
      </c>
      <c r="AL36" s="50" t="n">
        <f aca="false">B36*AK36</f>
        <v>59.2</v>
      </c>
      <c r="AM36" s="51" t="n">
        <f aca="false">C36*AK36</f>
        <v>0.954361528912963</v>
      </c>
      <c r="AN36" s="53" t="n">
        <v>0</v>
      </c>
      <c r="AO36" s="50" t="n">
        <f aca="false">B36*AN36</f>
        <v>0</v>
      </c>
      <c r="AP36" s="51" t="n">
        <f aca="false">C36*AN36</f>
        <v>0</v>
      </c>
      <c r="AQ36" s="54" t="n">
        <v>0</v>
      </c>
      <c r="AR36" s="50" t="n">
        <f aca="false">B36*AQ36</f>
        <v>0</v>
      </c>
      <c r="AS36" s="51" t="n">
        <f aca="false">C36*AQ36</f>
        <v>0</v>
      </c>
      <c r="AT36" s="49" t="n">
        <v>1</v>
      </c>
      <c r="AU36" s="50" t="n">
        <f aca="false">Реестр!A36</f>
        <v>29</v>
      </c>
      <c r="AV36" s="52" t="n">
        <v>1</v>
      </c>
      <c r="AW36" s="50" t="n">
        <f aca="false">B36*AV36</f>
        <v>59.2</v>
      </c>
      <c r="AX36" s="51" t="n">
        <f aca="false">C36*AV36</f>
        <v>0.954361528912963</v>
      </c>
      <c r="AY36" s="53" t="n">
        <v>0</v>
      </c>
      <c r="AZ36" s="50" t="n">
        <f aca="false">B36*AY36</f>
        <v>0</v>
      </c>
      <c r="BA36" s="51" t="n">
        <f aca="false">C36*AY36</f>
        <v>0</v>
      </c>
      <c r="BB36" s="54" t="n">
        <v>0</v>
      </c>
      <c r="BC36" s="50" t="n">
        <f aca="false">B36*BB36</f>
        <v>0</v>
      </c>
      <c r="BD36" s="51" t="n">
        <f aca="false">C36*BB36</f>
        <v>0</v>
      </c>
      <c r="BE36" s="49" t="n">
        <v>1</v>
      </c>
      <c r="BF36" s="50" t="n">
        <f aca="false">Реестр!A36</f>
        <v>29</v>
      </c>
      <c r="BG36" s="52" t="n">
        <v>1</v>
      </c>
      <c r="BH36" s="50" t="n">
        <f aca="false">B36*BG36</f>
        <v>59.2</v>
      </c>
      <c r="BI36" s="51" t="n">
        <f aca="false">C36*BG36</f>
        <v>0.954361528912963</v>
      </c>
      <c r="BJ36" s="53" t="n">
        <v>0</v>
      </c>
      <c r="BK36" s="50" t="n">
        <f aca="false">B36*BJ36</f>
        <v>0</v>
      </c>
      <c r="BL36" s="51" t="n">
        <f aca="false">C36*BJ36</f>
        <v>0</v>
      </c>
      <c r="BM36" s="54" t="n">
        <v>0</v>
      </c>
      <c r="BN36" s="50" t="n">
        <f aca="false">B36*BM36</f>
        <v>0</v>
      </c>
      <c r="BO36" s="51" t="n">
        <f aca="false">C36*BM36</f>
        <v>0</v>
      </c>
      <c r="BP36" s="49" t="n">
        <v>1</v>
      </c>
      <c r="BQ36" s="50" t="n">
        <f aca="false">Реестр!A36</f>
        <v>29</v>
      </c>
      <c r="BR36" s="52" t="n">
        <v>1</v>
      </c>
      <c r="BS36" s="50" t="n">
        <f aca="false">B36*BR36</f>
        <v>59.2</v>
      </c>
      <c r="BT36" s="51" t="n">
        <f aca="false">C36*BR36</f>
        <v>0.954361528912963</v>
      </c>
      <c r="BU36" s="53" t="n">
        <v>0</v>
      </c>
      <c r="BV36" s="50" t="n">
        <f aca="false">B36*BU36</f>
        <v>0</v>
      </c>
      <c r="BW36" s="51" t="n">
        <f aca="false">C36*BU36</f>
        <v>0</v>
      </c>
      <c r="BX36" s="54" t="n">
        <v>0</v>
      </c>
      <c r="BY36" s="50" t="n">
        <f aca="false">B36*BX36</f>
        <v>0</v>
      </c>
      <c r="BZ36" s="51" t="n">
        <f aca="false">C36*BX36</f>
        <v>0</v>
      </c>
    </row>
    <row r="37" customFormat="false" ht="12.8" hidden="false" customHeight="false" outlineLevel="0" collapsed="false">
      <c r="A37" s="49" t="n">
        <v>1</v>
      </c>
      <c r="B37" s="50" t="n">
        <f aca="false">Реестр!G37*A37</f>
        <v>36.1</v>
      </c>
      <c r="C37" s="51" t="n">
        <f aca="false">Реестр!I37*A37</f>
        <v>0.581967080975641</v>
      </c>
      <c r="D37" s="52" t="n">
        <v>1</v>
      </c>
      <c r="E37" s="50" t="n">
        <f aca="false">B37*D37</f>
        <v>36.1</v>
      </c>
      <c r="F37" s="51" t="n">
        <f aca="false">C37*D37</f>
        <v>0.581967080975641</v>
      </c>
      <c r="G37" s="53" t="n">
        <v>0</v>
      </c>
      <c r="H37" s="50" t="n">
        <f aca="false">B37*G37</f>
        <v>0</v>
      </c>
      <c r="I37" s="51" t="n">
        <f aca="false">C37*G37</f>
        <v>0</v>
      </c>
      <c r="J37" s="54" t="n">
        <v>0</v>
      </c>
      <c r="K37" s="50" t="n">
        <f aca="false">B37*J37</f>
        <v>0</v>
      </c>
      <c r="L37" s="51" t="n">
        <f aca="false">C37*J37</f>
        <v>0</v>
      </c>
      <c r="M37" s="49" t="n">
        <v>1</v>
      </c>
      <c r="N37" s="49" t="n">
        <f aca="false">Реестр!A37</f>
        <v>30</v>
      </c>
      <c r="O37" s="52" t="n">
        <v>1</v>
      </c>
      <c r="P37" s="50" t="n">
        <f aca="false">B37*O37</f>
        <v>36.1</v>
      </c>
      <c r="Q37" s="51" t="n">
        <f aca="false">C37*O37</f>
        <v>0.581967080975641</v>
      </c>
      <c r="R37" s="53" t="n">
        <v>0</v>
      </c>
      <c r="S37" s="50" t="n">
        <f aca="false">B37*R37</f>
        <v>0</v>
      </c>
      <c r="T37" s="51" t="n">
        <f aca="false">C37*R37</f>
        <v>0</v>
      </c>
      <c r="U37" s="54" t="n">
        <v>0</v>
      </c>
      <c r="V37" s="50" t="n">
        <f aca="false">B37*U37</f>
        <v>0</v>
      </c>
      <c r="W37" s="51" t="n">
        <f aca="false">C37*U37</f>
        <v>0</v>
      </c>
      <c r="X37" s="49" t="n">
        <v>1</v>
      </c>
      <c r="Y37" s="50" t="n">
        <f aca="false">Реестр!A37</f>
        <v>30</v>
      </c>
      <c r="Z37" s="52" t="n">
        <v>1</v>
      </c>
      <c r="AA37" s="50" t="n">
        <f aca="false">B37*Z37</f>
        <v>36.1</v>
      </c>
      <c r="AB37" s="51" t="n">
        <f aca="false">C37*Z37</f>
        <v>0.581967080975641</v>
      </c>
      <c r="AC37" s="53" t="n">
        <v>0</v>
      </c>
      <c r="AD37" s="50" t="n">
        <f aca="false">B37*AC37</f>
        <v>0</v>
      </c>
      <c r="AE37" s="51" t="n">
        <f aca="false">C37*AC37</f>
        <v>0</v>
      </c>
      <c r="AF37" s="54" t="n">
        <v>0</v>
      </c>
      <c r="AG37" s="50" t="n">
        <f aca="false">B37*AF37</f>
        <v>0</v>
      </c>
      <c r="AH37" s="51" t="n">
        <f aca="false">C37*AF37</f>
        <v>0</v>
      </c>
      <c r="AI37" s="49" t="n">
        <v>1</v>
      </c>
      <c r="AJ37" s="50" t="n">
        <f aca="false">Реестр!A37</f>
        <v>30</v>
      </c>
      <c r="AK37" s="52" t="n">
        <v>1</v>
      </c>
      <c r="AL37" s="50" t="n">
        <f aca="false">B37*AK37</f>
        <v>36.1</v>
      </c>
      <c r="AM37" s="51" t="n">
        <f aca="false">C37*AK37</f>
        <v>0.581967080975641</v>
      </c>
      <c r="AN37" s="53" t="n">
        <v>0</v>
      </c>
      <c r="AO37" s="50" t="n">
        <f aca="false">B37*AN37</f>
        <v>0</v>
      </c>
      <c r="AP37" s="51" t="n">
        <f aca="false">C37*AN37</f>
        <v>0</v>
      </c>
      <c r="AQ37" s="54" t="n">
        <v>0</v>
      </c>
      <c r="AR37" s="50" t="n">
        <f aca="false">B37*AQ37</f>
        <v>0</v>
      </c>
      <c r="AS37" s="51" t="n">
        <f aca="false">C37*AQ37</f>
        <v>0</v>
      </c>
      <c r="AT37" s="49" t="n">
        <v>1</v>
      </c>
      <c r="AU37" s="50" t="n">
        <f aca="false">Реестр!A37</f>
        <v>30</v>
      </c>
      <c r="AV37" s="52" t="n">
        <v>1</v>
      </c>
      <c r="AW37" s="50" t="n">
        <f aca="false">B37*AV37</f>
        <v>36.1</v>
      </c>
      <c r="AX37" s="51" t="n">
        <f aca="false">C37*AV37</f>
        <v>0.581967080975641</v>
      </c>
      <c r="AY37" s="53" t="n">
        <v>0</v>
      </c>
      <c r="AZ37" s="50" t="n">
        <f aca="false">B37*AY37</f>
        <v>0</v>
      </c>
      <c r="BA37" s="51" t="n">
        <f aca="false">C37*AY37</f>
        <v>0</v>
      </c>
      <c r="BB37" s="54" t="n">
        <v>0</v>
      </c>
      <c r="BC37" s="50" t="n">
        <f aca="false">B37*BB37</f>
        <v>0</v>
      </c>
      <c r="BD37" s="51" t="n">
        <f aca="false">C37*BB37</f>
        <v>0</v>
      </c>
      <c r="BE37" s="49" t="n">
        <v>1</v>
      </c>
      <c r="BF37" s="50" t="n">
        <f aca="false">Реестр!A37</f>
        <v>30</v>
      </c>
      <c r="BG37" s="52" t="n">
        <v>1</v>
      </c>
      <c r="BH37" s="50" t="n">
        <f aca="false">B37*BG37</f>
        <v>36.1</v>
      </c>
      <c r="BI37" s="51" t="n">
        <f aca="false">C37*BG37</f>
        <v>0.581967080975641</v>
      </c>
      <c r="BJ37" s="53" t="n">
        <v>0</v>
      </c>
      <c r="BK37" s="50" t="n">
        <f aca="false">B37*BJ37</f>
        <v>0</v>
      </c>
      <c r="BL37" s="51" t="n">
        <f aca="false">C37*BJ37</f>
        <v>0</v>
      </c>
      <c r="BM37" s="54" t="n">
        <v>0</v>
      </c>
      <c r="BN37" s="50" t="n">
        <f aca="false">B37*BM37</f>
        <v>0</v>
      </c>
      <c r="BO37" s="51" t="n">
        <f aca="false">C37*BM37</f>
        <v>0</v>
      </c>
      <c r="BP37" s="49" t="n">
        <v>1</v>
      </c>
      <c r="BQ37" s="50" t="n">
        <f aca="false">Реестр!A37</f>
        <v>30</v>
      </c>
      <c r="BR37" s="52" t="n">
        <v>1</v>
      </c>
      <c r="BS37" s="50" t="n">
        <f aca="false">B37*BR37</f>
        <v>36.1</v>
      </c>
      <c r="BT37" s="51" t="n">
        <f aca="false">C37*BR37</f>
        <v>0.581967080975641</v>
      </c>
      <c r="BU37" s="53" t="n">
        <v>0</v>
      </c>
      <c r="BV37" s="50" t="n">
        <f aca="false">B37*BU37</f>
        <v>0</v>
      </c>
      <c r="BW37" s="51" t="n">
        <f aca="false">C37*BU37</f>
        <v>0</v>
      </c>
      <c r="BX37" s="54" t="n">
        <v>0</v>
      </c>
      <c r="BY37" s="50" t="n">
        <f aca="false">B37*BX37</f>
        <v>0</v>
      </c>
      <c r="BZ37" s="51" t="n">
        <f aca="false">C37*BX37</f>
        <v>0</v>
      </c>
    </row>
    <row r="38" customFormat="false" ht="12.8" hidden="false" customHeight="false" outlineLevel="0" collapsed="false">
      <c r="A38" s="49" t="n">
        <v>1</v>
      </c>
      <c r="B38" s="50" t="n">
        <f aca="false">Реестр!G38*A38</f>
        <v>59.9</v>
      </c>
      <c r="C38" s="51" t="n">
        <f aca="false">Реестр!I38*A38</f>
        <v>0.965646209153488</v>
      </c>
      <c r="D38" s="52" t="n">
        <v>1</v>
      </c>
      <c r="E38" s="50" t="n">
        <f aca="false">B38*D38</f>
        <v>59.9</v>
      </c>
      <c r="F38" s="51" t="n">
        <f aca="false">C38*D38</f>
        <v>0.965646209153488</v>
      </c>
      <c r="G38" s="53" t="n">
        <v>0</v>
      </c>
      <c r="H38" s="50" t="n">
        <f aca="false">B38*G38</f>
        <v>0</v>
      </c>
      <c r="I38" s="51" t="n">
        <f aca="false">C38*G38</f>
        <v>0</v>
      </c>
      <c r="J38" s="54" t="n">
        <v>0</v>
      </c>
      <c r="K38" s="50" t="n">
        <f aca="false">B38*J38</f>
        <v>0</v>
      </c>
      <c r="L38" s="51" t="n">
        <f aca="false">C38*J38</f>
        <v>0</v>
      </c>
      <c r="M38" s="49" t="n">
        <v>1</v>
      </c>
      <c r="N38" s="49" t="n">
        <f aca="false">Реестр!A38</f>
        <v>31</v>
      </c>
      <c r="O38" s="52" t="n">
        <v>1</v>
      </c>
      <c r="P38" s="50" t="n">
        <f aca="false">B38*O38</f>
        <v>59.9</v>
      </c>
      <c r="Q38" s="51" t="n">
        <f aca="false">C38*O38</f>
        <v>0.965646209153488</v>
      </c>
      <c r="R38" s="53" t="n">
        <v>0</v>
      </c>
      <c r="S38" s="50" t="n">
        <f aca="false">B38*R38</f>
        <v>0</v>
      </c>
      <c r="T38" s="51" t="n">
        <f aca="false">C38*R38</f>
        <v>0</v>
      </c>
      <c r="U38" s="54" t="n">
        <v>0</v>
      </c>
      <c r="V38" s="50" t="n">
        <f aca="false">B38*U38</f>
        <v>0</v>
      </c>
      <c r="W38" s="51" t="n">
        <f aca="false">C38*U38</f>
        <v>0</v>
      </c>
      <c r="X38" s="49" t="n">
        <v>1</v>
      </c>
      <c r="Y38" s="50" t="n">
        <f aca="false">Реестр!A38</f>
        <v>31</v>
      </c>
      <c r="Z38" s="52" t="n">
        <v>1</v>
      </c>
      <c r="AA38" s="50" t="n">
        <f aca="false">B38*Z38</f>
        <v>59.9</v>
      </c>
      <c r="AB38" s="51" t="n">
        <f aca="false">C38*Z38</f>
        <v>0.965646209153488</v>
      </c>
      <c r="AC38" s="53" t="n">
        <v>0</v>
      </c>
      <c r="AD38" s="50" t="n">
        <f aca="false">B38*AC38</f>
        <v>0</v>
      </c>
      <c r="AE38" s="51" t="n">
        <f aca="false">C38*AC38</f>
        <v>0</v>
      </c>
      <c r="AF38" s="54" t="n">
        <v>0</v>
      </c>
      <c r="AG38" s="50" t="n">
        <f aca="false">B38*AF38</f>
        <v>0</v>
      </c>
      <c r="AH38" s="51" t="n">
        <f aca="false">C38*AF38</f>
        <v>0</v>
      </c>
      <c r="AI38" s="49" t="n">
        <v>1</v>
      </c>
      <c r="AJ38" s="50" t="n">
        <f aca="false">Реестр!A38</f>
        <v>31</v>
      </c>
      <c r="AK38" s="52" t="n">
        <v>1</v>
      </c>
      <c r="AL38" s="50" t="n">
        <f aca="false">B38*AK38</f>
        <v>59.9</v>
      </c>
      <c r="AM38" s="51" t="n">
        <f aca="false">C38*AK38</f>
        <v>0.965646209153488</v>
      </c>
      <c r="AN38" s="53" t="n">
        <v>0</v>
      </c>
      <c r="AO38" s="50" t="n">
        <f aca="false">B38*AN38</f>
        <v>0</v>
      </c>
      <c r="AP38" s="51" t="n">
        <f aca="false">C38*AN38</f>
        <v>0</v>
      </c>
      <c r="AQ38" s="54" t="n">
        <v>0</v>
      </c>
      <c r="AR38" s="50" t="n">
        <f aca="false">B38*AQ38</f>
        <v>0</v>
      </c>
      <c r="AS38" s="51" t="n">
        <f aca="false">C38*AQ38</f>
        <v>0</v>
      </c>
      <c r="AT38" s="49" t="n">
        <v>1</v>
      </c>
      <c r="AU38" s="50" t="n">
        <f aca="false">Реестр!A38</f>
        <v>31</v>
      </c>
      <c r="AV38" s="52" t="n">
        <v>1</v>
      </c>
      <c r="AW38" s="50" t="n">
        <f aca="false">B38*AV38</f>
        <v>59.9</v>
      </c>
      <c r="AX38" s="51" t="n">
        <f aca="false">C38*AV38</f>
        <v>0.965646209153488</v>
      </c>
      <c r="AY38" s="53" t="n">
        <v>0</v>
      </c>
      <c r="AZ38" s="50" t="n">
        <f aca="false">B38*AY38</f>
        <v>0</v>
      </c>
      <c r="BA38" s="51" t="n">
        <f aca="false">C38*AY38</f>
        <v>0</v>
      </c>
      <c r="BB38" s="54" t="n">
        <v>0</v>
      </c>
      <c r="BC38" s="50" t="n">
        <f aca="false">B38*BB38</f>
        <v>0</v>
      </c>
      <c r="BD38" s="51" t="n">
        <f aca="false">C38*BB38</f>
        <v>0</v>
      </c>
      <c r="BE38" s="49" t="n">
        <v>1</v>
      </c>
      <c r="BF38" s="50" t="n">
        <f aca="false">Реестр!A38</f>
        <v>31</v>
      </c>
      <c r="BG38" s="52" t="n">
        <v>1</v>
      </c>
      <c r="BH38" s="50" t="n">
        <f aca="false">B38*BG38</f>
        <v>59.9</v>
      </c>
      <c r="BI38" s="51" t="n">
        <f aca="false">C38*BG38</f>
        <v>0.965646209153488</v>
      </c>
      <c r="BJ38" s="53" t="n">
        <v>0</v>
      </c>
      <c r="BK38" s="50" t="n">
        <f aca="false">B38*BJ38</f>
        <v>0</v>
      </c>
      <c r="BL38" s="51" t="n">
        <f aca="false">C38*BJ38</f>
        <v>0</v>
      </c>
      <c r="BM38" s="54" t="n">
        <v>0</v>
      </c>
      <c r="BN38" s="50" t="n">
        <f aca="false">B38*BM38</f>
        <v>0</v>
      </c>
      <c r="BO38" s="51" t="n">
        <f aca="false">C38*BM38</f>
        <v>0</v>
      </c>
      <c r="BP38" s="49" t="n">
        <v>1</v>
      </c>
      <c r="BQ38" s="50" t="n">
        <f aca="false">Реестр!A38</f>
        <v>31</v>
      </c>
      <c r="BR38" s="52" t="n">
        <v>1</v>
      </c>
      <c r="BS38" s="50" t="n">
        <f aca="false">B38*BR38</f>
        <v>59.9</v>
      </c>
      <c r="BT38" s="51" t="n">
        <f aca="false">C38*BR38</f>
        <v>0.965646209153488</v>
      </c>
      <c r="BU38" s="53" t="n">
        <v>0</v>
      </c>
      <c r="BV38" s="50" t="n">
        <f aca="false">B38*BU38</f>
        <v>0</v>
      </c>
      <c r="BW38" s="51" t="n">
        <f aca="false">C38*BU38</f>
        <v>0</v>
      </c>
      <c r="BX38" s="54" t="n">
        <v>0</v>
      </c>
      <c r="BY38" s="50" t="n">
        <f aca="false">B38*BX38</f>
        <v>0</v>
      </c>
      <c r="BZ38" s="51" t="n">
        <f aca="false">C38*BX38</f>
        <v>0</v>
      </c>
    </row>
    <row r="39" customFormat="false" ht="12.8" hidden="false" customHeight="false" outlineLevel="0" collapsed="false">
      <c r="A39" s="49" t="n">
        <v>1</v>
      </c>
      <c r="B39" s="50" t="n">
        <f aca="false">Реестр!G39*A39</f>
        <v>70.4</v>
      </c>
      <c r="C39" s="51" t="n">
        <f aca="false">Реестр!I39*A39</f>
        <v>1.13491641276136</v>
      </c>
      <c r="D39" s="52" t="n">
        <v>1</v>
      </c>
      <c r="E39" s="50" t="n">
        <f aca="false">B39*D39</f>
        <v>70.4</v>
      </c>
      <c r="F39" s="51" t="n">
        <f aca="false">C39*D39</f>
        <v>1.13491641276136</v>
      </c>
      <c r="G39" s="53" t="n">
        <v>0</v>
      </c>
      <c r="H39" s="50" t="n">
        <f aca="false">B39*G39</f>
        <v>0</v>
      </c>
      <c r="I39" s="51" t="n">
        <f aca="false">C39*G39</f>
        <v>0</v>
      </c>
      <c r="J39" s="54" t="n">
        <v>0</v>
      </c>
      <c r="K39" s="50" t="n">
        <f aca="false">B39*J39</f>
        <v>0</v>
      </c>
      <c r="L39" s="51" t="n">
        <f aca="false">C39*J39</f>
        <v>0</v>
      </c>
      <c r="M39" s="49" t="n">
        <v>1</v>
      </c>
      <c r="N39" s="49" t="n">
        <f aca="false">Реестр!A39</f>
        <v>32</v>
      </c>
      <c r="O39" s="52" t="n">
        <v>1</v>
      </c>
      <c r="P39" s="50" t="n">
        <f aca="false">B39*O39</f>
        <v>70.4</v>
      </c>
      <c r="Q39" s="51" t="n">
        <f aca="false">C39*O39</f>
        <v>1.13491641276136</v>
      </c>
      <c r="R39" s="53" t="n">
        <v>0</v>
      </c>
      <c r="S39" s="50" t="n">
        <f aca="false">B39*R39</f>
        <v>0</v>
      </c>
      <c r="T39" s="51" t="n">
        <f aca="false">C39*R39</f>
        <v>0</v>
      </c>
      <c r="U39" s="54" t="n">
        <v>0</v>
      </c>
      <c r="V39" s="50" t="n">
        <f aca="false">B39*U39</f>
        <v>0</v>
      </c>
      <c r="W39" s="51" t="n">
        <f aca="false">C39*U39</f>
        <v>0</v>
      </c>
      <c r="X39" s="49" t="n">
        <v>1</v>
      </c>
      <c r="Y39" s="50" t="n">
        <f aca="false">Реестр!A39</f>
        <v>32</v>
      </c>
      <c r="Z39" s="52" t="n">
        <v>1</v>
      </c>
      <c r="AA39" s="50" t="n">
        <f aca="false">B39*Z39</f>
        <v>70.4</v>
      </c>
      <c r="AB39" s="51" t="n">
        <f aca="false">C39*Z39</f>
        <v>1.13491641276136</v>
      </c>
      <c r="AC39" s="53" t="n">
        <v>0</v>
      </c>
      <c r="AD39" s="50" t="n">
        <f aca="false">B39*AC39</f>
        <v>0</v>
      </c>
      <c r="AE39" s="51" t="n">
        <f aca="false">C39*AC39</f>
        <v>0</v>
      </c>
      <c r="AF39" s="54" t="n">
        <v>0</v>
      </c>
      <c r="AG39" s="50" t="n">
        <f aca="false">B39*AF39</f>
        <v>0</v>
      </c>
      <c r="AH39" s="51" t="n">
        <f aca="false">C39*AF39</f>
        <v>0</v>
      </c>
      <c r="AI39" s="49" t="n">
        <v>1</v>
      </c>
      <c r="AJ39" s="50" t="n">
        <f aca="false">Реестр!A39</f>
        <v>32</v>
      </c>
      <c r="AK39" s="52" t="n">
        <v>1</v>
      </c>
      <c r="AL39" s="50" t="n">
        <f aca="false">B39*AK39</f>
        <v>70.4</v>
      </c>
      <c r="AM39" s="51" t="n">
        <f aca="false">C39*AK39</f>
        <v>1.13491641276136</v>
      </c>
      <c r="AN39" s="53" t="n">
        <v>0</v>
      </c>
      <c r="AO39" s="50" t="n">
        <f aca="false">B39*AN39</f>
        <v>0</v>
      </c>
      <c r="AP39" s="51" t="n">
        <f aca="false">C39*AN39</f>
        <v>0</v>
      </c>
      <c r="AQ39" s="54" t="n">
        <v>0</v>
      </c>
      <c r="AR39" s="50" t="n">
        <f aca="false">B39*AQ39</f>
        <v>0</v>
      </c>
      <c r="AS39" s="51" t="n">
        <f aca="false">C39*AQ39</f>
        <v>0</v>
      </c>
      <c r="AT39" s="49" t="n">
        <v>1</v>
      </c>
      <c r="AU39" s="50" t="n">
        <f aca="false">Реестр!A39</f>
        <v>32</v>
      </c>
      <c r="AV39" s="52" t="n">
        <v>1</v>
      </c>
      <c r="AW39" s="50" t="n">
        <f aca="false">B39*AV39</f>
        <v>70.4</v>
      </c>
      <c r="AX39" s="51" t="n">
        <f aca="false">C39*AV39</f>
        <v>1.13491641276136</v>
      </c>
      <c r="AY39" s="53" t="n">
        <v>0</v>
      </c>
      <c r="AZ39" s="50" t="n">
        <f aca="false">B39*AY39</f>
        <v>0</v>
      </c>
      <c r="BA39" s="51" t="n">
        <f aca="false">C39*AY39</f>
        <v>0</v>
      </c>
      <c r="BB39" s="54" t="n">
        <v>0</v>
      </c>
      <c r="BC39" s="50" t="n">
        <f aca="false">B39*BB39</f>
        <v>0</v>
      </c>
      <c r="BD39" s="51" t="n">
        <f aca="false">C39*BB39</f>
        <v>0</v>
      </c>
      <c r="BE39" s="49" t="n">
        <v>1</v>
      </c>
      <c r="BF39" s="50" t="n">
        <f aca="false">Реестр!A39</f>
        <v>32</v>
      </c>
      <c r="BG39" s="52" t="n">
        <v>1</v>
      </c>
      <c r="BH39" s="50" t="n">
        <f aca="false">B39*BG39</f>
        <v>70.4</v>
      </c>
      <c r="BI39" s="51" t="n">
        <f aca="false">C39*BG39</f>
        <v>1.13491641276136</v>
      </c>
      <c r="BJ39" s="53" t="n">
        <v>0</v>
      </c>
      <c r="BK39" s="50" t="n">
        <f aca="false">B39*BJ39</f>
        <v>0</v>
      </c>
      <c r="BL39" s="51" t="n">
        <f aca="false">C39*BJ39</f>
        <v>0</v>
      </c>
      <c r="BM39" s="54" t="n">
        <v>0</v>
      </c>
      <c r="BN39" s="50" t="n">
        <f aca="false">B39*BM39</f>
        <v>0</v>
      </c>
      <c r="BO39" s="51" t="n">
        <f aca="false">C39*BM39</f>
        <v>0</v>
      </c>
      <c r="BP39" s="49" t="n">
        <v>1</v>
      </c>
      <c r="BQ39" s="50" t="n">
        <f aca="false">Реестр!A39</f>
        <v>32</v>
      </c>
      <c r="BR39" s="52" t="n">
        <v>1</v>
      </c>
      <c r="BS39" s="50" t="n">
        <f aca="false">B39*BR39</f>
        <v>70.4</v>
      </c>
      <c r="BT39" s="51" t="n">
        <f aca="false">C39*BR39</f>
        <v>1.13491641276136</v>
      </c>
      <c r="BU39" s="53" t="n">
        <v>0</v>
      </c>
      <c r="BV39" s="50" t="n">
        <f aca="false">B39*BU39</f>
        <v>0</v>
      </c>
      <c r="BW39" s="51" t="n">
        <f aca="false">C39*BU39</f>
        <v>0</v>
      </c>
      <c r="BX39" s="54" t="n">
        <v>0</v>
      </c>
      <c r="BY39" s="50" t="n">
        <f aca="false">B39*BX39</f>
        <v>0</v>
      </c>
      <c r="BZ39" s="51" t="n">
        <f aca="false">C39*BX39</f>
        <v>0</v>
      </c>
    </row>
    <row r="40" customFormat="false" ht="12.8" hidden="false" customHeight="false" outlineLevel="0" collapsed="false">
      <c r="A40" s="49" t="n">
        <v>1</v>
      </c>
      <c r="B40" s="50" t="n">
        <f aca="false">Реестр!G40*A40</f>
        <v>67.2</v>
      </c>
      <c r="C40" s="51" t="n">
        <f aca="false">Реестр!I40*A40</f>
        <v>1.08332930309039</v>
      </c>
      <c r="D40" s="52" t="n">
        <v>1</v>
      </c>
      <c r="E40" s="50" t="n">
        <f aca="false">B40*D40</f>
        <v>67.2</v>
      </c>
      <c r="F40" s="51" t="n">
        <f aca="false">C40*D40</f>
        <v>1.08332930309039</v>
      </c>
      <c r="G40" s="53" t="n">
        <v>0</v>
      </c>
      <c r="H40" s="50" t="n">
        <f aca="false">B40*G40</f>
        <v>0</v>
      </c>
      <c r="I40" s="51" t="n">
        <f aca="false">C40*G40</f>
        <v>0</v>
      </c>
      <c r="J40" s="54" t="n">
        <v>0</v>
      </c>
      <c r="K40" s="50" t="n">
        <f aca="false">B40*J40</f>
        <v>0</v>
      </c>
      <c r="L40" s="51" t="n">
        <f aca="false">C40*J40</f>
        <v>0</v>
      </c>
      <c r="M40" s="49" t="n">
        <v>1</v>
      </c>
      <c r="N40" s="49" t="n">
        <f aca="false">Реестр!A40</f>
        <v>33</v>
      </c>
      <c r="O40" s="52" t="n">
        <v>1</v>
      </c>
      <c r="P40" s="50" t="n">
        <f aca="false">B40*O40</f>
        <v>67.2</v>
      </c>
      <c r="Q40" s="51" t="n">
        <f aca="false">C40*O40</f>
        <v>1.08332930309039</v>
      </c>
      <c r="R40" s="53" t="n">
        <v>0</v>
      </c>
      <c r="S40" s="50" t="n">
        <f aca="false">B40*R40</f>
        <v>0</v>
      </c>
      <c r="T40" s="51" t="n">
        <f aca="false">C40*R40</f>
        <v>0</v>
      </c>
      <c r="U40" s="54" t="n">
        <v>0</v>
      </c>
      <c r="V40" s="50" t="n">
        <f aca="false">B40*U40</f>
        <v>0</v>
      </c>
      <c r="W40" s="51" t="n">
        <f aca="false">C40*U40</f>
        <v>0</v>
      </c>
      <c r="X40" s="49" t="n">
        <v>1</v>
      </c>
      <c r="Y40" s="50" t="n">
        <f aca="false">Реестр!A40</f>
        <v>33</v>
      </c>
      <c r="Z40" s="52" t="n">
        <v>1</v>
      </c>
      <c r="AA40" s="50" t="n">
        <f aca="false">B40*Z40</f>
        <v>67.2</v>
      </c>
      <c r="AB40" s="51" t="n">
        <f aca="false">C40*Z40</f>
        <v>1.08332930309039</v>
      </c>
      <c r="AC40" s="53" t="n">
        <v>0</v>
      </c>
      <c r="AD40" s="50" t="n">
        <f aca="false">B40*AC40</f>
        <v>0</v>
      </c>
      <c r="AE40" s="51" t="n">
        <f aca="false">C40*AC40</f>
        <v>0</v>
      </c>
      <c r="AF40" s="54" t="n">
        <v>0</v>
      </c>
      <c r="AG40" s="50" t="n">
        <f aca="false">B40*AF40</f>
        <v>0</v>
      </c>
      <c r="AH40" s="51" t="n">
        <f aca="false">C40*AF40</f>
        <v>0</v>
      </c>
      <c r="AI40" s="49" t="n">
        <v>1</v>
      </c>
      <c r="AJ40" s="50" t="n">
        <f aca="false">Реестр!A40</f>
        <v>33</v>
      </c>
      <c r="AK40" s="52" t="n">
        <v>1</v>
      </c>
      <c r="AL40" s="50" t="n">
        <f aca="false">B40*AK40</f>
        <v>67.2</v>
      </c>
      <c r="AM40" s="51" t="n">
        <f aca="false">C40*AK40</f>
        <v>1.08332930309039</v>
      </c>
      <c r="AN40" s="53" t="n">
        <v>0</v>
      </c>
      <c r="AO40" s="50" t="n">
        <f aca="false">B40*AN40</f>
        <v>0</v>
      </c>
      <c r="AP40" s="51" t="n">
        <f aca="false">C40*AN40</f>
        <v>0</v>
      </c>
      <c r="AQ40" s="54" t="n">
        <v>0</v>
      </c>
      <c r="AR40" s="50" t="n">
        <f aca="false">B40*AQ40</f>
        <v>0</v>
      </c>
      <c r="AS40" s="51" t="n">
        <f aca="false">C40*AQ40</f>
        <v>0</v>
      </c>
      <c r="AT40" s="49" t="n">
        <v>1</v>
      </c>
      <c r="AU40" s="50" t="n">
        <f aca="false">Реестр!A40</f>
        <v>33</v>
      </c>
      <c r="AV40" s="52" t="n">
        <v>1</v>
      </c>
      <c r="AW40" s="50" t="n">
        <f aca="false">B40*AV40</f>
        <v>67.2</v>
      </c>
      <c r="AX40" s="51" t="n">
        <f aca="false">C40*AV40</f>
        <v>1.08332930309039</v>
      </c>
      <c r="AY40" s="53" t="n">
        <v>0</v>
      </c>
      <c r="AZ40" s="50" t="n">
        <f aca="false">B40*AY40</f>
        <v>0</v>
      </c>
      <c r="BA40" s="51" t="n">
        <f aca="false">C40*AY40</f>
        <v>0</v>
      </c>
      <c r="BB40" s="54" t="n">
        <v>0</v>
      </c>
      <c r="BC40" s="50" t="n">
        <f aca="false">B40*BB40</f>
        <v>0</v>
      </c>
      <c r="BD40" s="51" t="n">
        <f aca="false">C40*BB40</f>
        <v>0</v>
      </c>
      <c r="BE40" s="49" t="n">
        <v>1</v>
      </c>
      <c r="BF40" s="50" t="n">
        <f aca="false">Реестр!A40</f>
        <v>33</v>
      </c>
      <c r="BG40" s="52" t="n">
        <v>1</v>
      </c>
      <c r="BH40" s="50" t="n">
        <f aca="false">B40*BG40</f>
        <v>67.2</v>
      </c>
      <c r="BI40" s="51" t="n">
        <f aca="false">C40*BG40</f>
        <v>1.08332930309039</v>
      </c>
      <c r="BJ40" s="53" t="n">
        <v>0</v>
      </c>
      <c r="BK40" s="50" t="n">
        <f aca="false">B40*BJ40</f>
        <v>0</v>
      </c>
      <c r="BL40" s="51" t="n">
        <f aca="false">C40*BJ40</f>
        <v>0</v>
      </c>
      <c r="BM40" s="54" t="n">
        <v>0</v>
      </c>
      <c r="BN40" s="50" t="n">
        <f aca="false">B40*BM40</f>
        <v>0</v>
      </c>
      <c r="BO40" s="51" t="n">
        <f aca="false">C40*BM40</f>
        <v>0</v>
      </c>
      <c r="BP40" s="49" t="n">
        <v>1</v>
      </c>
      <c r="BQ40" s="50" t="n">
        <f aca="false">Реестр!A40</f>
        <v>33</v>
      </c>
      <c r="BR40" s="52" t="n">
        <v>0</v>
      </c>
      <c r="BS40" s="50" t="n">
        <f aca="false">B40*BR40</f>
        <v>0</v>
      </c>
      <c r="BT40" s="51" t="n">
        <f aca="false">C40*BR40</f>
        <v>0</v>
      </c>
      <c r="BU40" s="53" t="n">
        <v>1</v>
      </c>
      <c r="BV40" s="50" t="n">
        <f aca="false">B40*BU40</f>
        <v>67.2</v>
      </c>
      <c r="BW40" s="51" t="n">
        <f aca="false">C40*BU40</f>
        <v>1.08332930309039</v>
      </c>
      <c r="BX40" s="54" t="n">
        <v>0</v>
      </c>
      <c r="BY40" s="50" t="n">
        <f aca="false">B40*BX40</f>
        <v>0</v>
      </c>
      <c r="BZ40" s="51" t="n">
        <f aca="false">C40*BX40</f>
        <v>0</v>
      </c>
    </row>
    <row r="41" customFormat="false" ht="12.8" hidden="false" customHeight="false" outlineLevel="0" collapsed="false">
      <c r="A41" s="49" t="n">
        <v>1</v>
      </c>
      <c r="B41" s="50" t="n">
        <f aca="false">Реестр!G41*A41</f>
        <v>59.5</v>
      </c>
      <c r="C41" s="51" t="n">
        <f aca="false">Реестр!I41*A41</f>
        <v>0.959197820444616</v>
      </c>
      <c r="D41" s="52" t="n">
        <v>1</v>
      </c>
      <c r="E41" s="50" t="n">
        <f aca="false">B41*D41</f>
        <v>59.5</v>
      </c>
      <c r="F41" s="51" t="n">
        <f aca="false">C41*D41</f>
        <v>0.959197820444616</v>
      </c>
      <c r="G41" s="53" t="n">
        <v>0</v>
      </c>
      <c r="H41" s="50" t="n">
        <f aca="false">B41*G41</f>
        <v>0</v>
      </c>
      <c r="I41" s="51" t="n">
        <f aca="false">C41*G41</f>
        <v>0</v>
      </c>
      <c r="J41" s="54" t="n">
        <v>0</v>
      </c>
      <c r="K41" s="50" t="n">
        <f aca="false">B41*J41</f>
        <v>0</v>
      </c>
      <c r="L41" s="51" t="n">
        <f aca="false">C41*J41</f>
        <v>0</v>
      </c>
      <c r="M41" s="49" t="n">
        <v>1</v>
      </c>
      <c r="N41" s="49" t="n">
        <f aca="false">Реестр!A41</f>
        <v>34</v>
      </c>
      <c r="O41" s="52" t="n">
        <v>1</v>
      </c>
      <c r="P41" s="50" t="n">
        <f aca="false">B41*O41</f>
        <v>59.5</v>
      </c>
      <c r="Q41" s="51" t="n">
        <f aca="false">C41*O41</f>
        <v>0.959197820444616</v>
      </c>
      <c r="R41" s="53" t="n">
        <v>0</v>
      </c>
      <c r="S41" s="50" t="n">
        <f aca="false">B41*R41</f>
        <v>0</v>
      </c>
      <c r="T41" s="51" t="n">
        <f aca="false">C41*R41</f>
        <v>0</v>
      </c>
      <c r="U41" s="54" t="n">
        <v>0</v>
      </c>
      <c r="V41" s="50" t="n">
        <f aca="false">B41*U41</f>
        <v>0</v>
      </c>
      <c r="W41" s="51" t="n">
        <f aca="false">C41*U41</f>
        <v>0</v>
      </c>
      <c r="X41" s="49" t="n">
        <v>1</v>
      </c>
      <c r="Y41" s="50" t="n">
        <f aca="false">Реестр!A41</f>
        <v>34</v>
      </c>
      <c r="Z41" s="52" t="n">
        <v>1</v>
      </c>
      <c r="AA41" s="50" t="n">
        <f aca="false">B41*Z41</f>
        <v>59.5</v>
      </c>
      <c r="AB41" s="51" t="n">
        <f aca="false">C41*Z41</f>
        <v>0.959197820444616</v>
      </c>
      <c r="AC41" s="53" t="n">
        <v>0</v>
      </c>
      <c r="AD41" s="50" t="n">
        <f aca="false">B41*AC41</f>
        <v>0</v>
      </c>
      <c r="AE41" s="51" t="n">
        <f aca="false">C41*AC41</f>
        <v>0</v>
      </c>
      <c r="AF41" s="54" t="n">
        <v>0</v>
      </c>
      <c r="AG41" s="50" t="n">
        <f aca="false">B41*AF41</f>
        <v>0</v>
      </c>
      <c r="AH41" s="51" t="n">
        <f aca="false">C41*AF41</f>
        <v>0</v>
      </c>
      <c r="AI41" s="49" t="n">
        <v>1</v>
      </c>
      <c r="AJ41" s="50" t="n">
        <f aca="false">Реестр!A41</f>
        <v>34</v>
      </c>
      <c r="AK41" s="52" t="n">
        <v>1</v>
      </c>
      <c r="AL41" s="50" t="n">
        <f aca="false">B41*AK41</f>
        <v>59.5</v>
      </c>
      <c r="AM41" s="51" t="n">
        <f aca="false">C41*AK41</f>
        <v>0.959197820444616</v>
      </c>
      <c r="AN41" s="53" t="n">
        <v>0</v>
      </c>
      <c r="AO41" s="50" t="n">
        <f aca="false">B41*AN41</f>
        <v>0</v>
      </c>
      <c r="AP41" s="51" t="n">
        <f aca="false">C41*AN41</f>
        <v>0</v>
      </c>
      <c r="AQ41" s="54" t="n">
        <v>0</v>
      </c>
      <c r="AR41" s="50" t="n">
        <f aca="false">B41*AQ41</f>
        <v>0</v>
      </c>
      <c r="AS41" s="51" t="n">
        <f aca="false">C41*AQ41</f>
        <v>0</v>
      </c>
      <c r="AT41" s="49" t="n">
        <v>1</v>
      </c>
      <c r="AU41" s="50" t="n">
        <f aca="false">Реестр!A41</f>
        <v>34</v>
      </c>
      <c r="AV41" s="52" t="n">
        <v>1</v>
      </c>
      <c r="AW41" s="50" t="n">
        <f aca="false">B41*AV41</f>
        <v>59.5</v>
      </c>
      <c r="AX41" s="51" t="n">
        <f aca="false">C41*AV41</f>
        <v>0.959197820444616</v>
      </c>
      <c r="AY41" s="53" t="n">
        <v>0</v>
      </c>
      <c r="AZ41" s="50" t="n">
        <f aca="false">B41*AY41</f>
        <v>0</v>
      </c>
      <c r="BA41" s="51" t="n">
        <f aca="false">C41*AY41</f>
        <v>0</v>
      </c>
      <c r="BB41" s="54" t="n">
        <v>0</v>
      </c>
      <c r="BC41" s="50" t="n">
        <f aca="false">B41*BB41</f>
        <v>0</v>
      </c>
      <c r="BD41" s="51" t="n">
        <f aca="false">C41*BB41</f>
        <v>0</v>
      </c>
      <c r="BE41" s="49" t="n">
        <v>1</v>
      </c>
      <c r="BF41" s="50" t="n">
        <f aca="false">Реестр!A41</f>
        <v>34</v>
      </c>
      <c r="BG41" s="52" t="n">
        <v>1</v>
      </c>
      <c r="BH41" s="50" t="n">
        <f aca="false">B41*BG41</f>
        <v>59.5</v>
      </c>
      <c r="BI41" s="51" t="n">
        <f aca="false">C41*BG41</f>
        <v>0.959197820444616</v>
      </c>
      <c r="BJ41" s="53" t="n">
        <v>0</v>
      </c>
      <c r="BK41" s="50" t="n">
        <f aca="false">B41*BJ41</f>
        <v>0</v>
      </c>
      <c r="BL41" s="51" t="n">
        <f aca="false">C41*BJ41</f>
        <v>0</v>
      </c>
      <c r="BM41" s="54" t="n">
        <v>0</v>
      </c>
      <c r="BN41" s="50" t="n">
        <f aca="false">B41*BM41</f>
        <v>0</v>
      </c>
      <c r="BO41" s="51" t="n">
        <f aca="false">C41*BM41</f>
        <v>0</v>
      </c>
      <c r="BP41" s="49" t="n">
        <v>1</v>
      </c>
      <c r="BQ41" s="50" t="n">
        <f aca="false">Реестр!A41</f>
        <v>34</v>
      </c>
      <c r="BR41" s="52" t="n">
        <v>1</v>
      </c>
      <c r="BS41" s="50" t="n">
        <f aca="false">B41*BR41</f>
        <v>59.5</v>
      </c>
      <c r="BT41" s="51" t="n">
        <f aca="false">C41*BR41</f>
        <v>0.959197820444616</v>
      </c>
      <c r="BU41" s="53" t="n">
        <v>0</v>
      </c>
      <c r="BV41" s="50" t="n">
        <f aca="false">B41*BU41</f>
        <v>0</v>
      </c>
      <c r="BW41" s="51" t="n">
        <f aca="false">C41*BU41</f>
        <v>0</v>
      </c>
      <c r="BX41" s="54" t="n">
        <v>0</v>
      </c>
      <c r="BY41" s="50" t="n">
        <f aca="false">B41*BX41</f>
        <v>0</v>
      </c>
      <c r="BZ41" s="51" t="n">
        <f aca="false">C41*BX41</f>
        <v>0</v>
      </c>
    </row>
    <row r="42" customFormat="false" ht="12.8" hidden="false" customHeight="false" outlineLevel="0" collapsed="false">
      <c r="A42" s="49" t="n">
        <v>1</v>
      </c>
      <c r="B42" s="50" t="n">
        <f aca="false">Реестр!G42*A42</f>
        <v>59.1</v>
      </c>
      <c r="C42" s="51" t="n">
        <f aca="false">Реестр!I42*A42</f>
        <v>0.952749431735745</v>
      </c>
      <c r="D42" s="52" t="n">
        <v>1</v>
      </c>
      <c r="E42" s="50" t="n">
        <f aca="false">B42*D42</f>
        <v>59.1</v>
      </c>
      <c r="F42" s="51" t="n">
        <f aca="false">C42*D42</f>
        <v>0.952749431735745</v>
      </c>
      <c r="G42" s="53" t="n">
        <v>0</v>
      </c>
      <c r="H42" s="50" t="n">
        <f aca="false">B42*G42</f>
        <v>0</v>
      </c>
      <c r="I42" s="51" t="n">
        <f aca="false">C42*G42</f>
        <v>0</v>
      </c>
      <c r="J42" s="54" t="n">
        <v>0</v>
      </c>
      <c r="K42" s="50" t="n">
        <f aca="false">B42*J42</f>
        <v>0</v>
      </c>
      <c r="L42" s="51" t="n">
        <f aca="false">C42*J42</f>
        <v>0</v>
      </c>
      <c r="M42" s="49" t="n">
        <v>1</v>
      </c>
      <c r="N42" s="49" t="n">
        <f aca="false">Реестр!A42</f>
        <v>35</v>
      </c>
      <c r="O42" s="52" t="n">
        <v>1</v>
      </c>
      <c r="P42" s="50" t="n">
        <f aca="false">B42*O42</f>
        <v>59.1</v>
      </c>
      <c r="Q42" s="51" t="n">
        <f aca="false">C42*O42</f>
        <v>0.952749431735745</v>
      </c>
      <c r="R42" s="53" t="n">
        <v>0</v>
      </c>
      <c r="S42" s="50" t="n">
        <f aca="false">B42*R42</f>
        <v>0</v>
      </c>
      <c r="T42" s="51" t="n">
        <f aca="false">C42*R42</f>
        <v>0</v>
      </c>
      <c r="U42" s="54" t="n">
        <v>0</v>
      </c>
      <c r="V42" s="50" t="n">
        <f aca="false">B42*U42</f>
        <v>0</v>
      </c>
      <c r="W42" s="51" t="n">
        <f aca="false">C42*U42</f>
        <v>0</v>
      </c>
      <c r="X42" s="49" t="n">
        <v>1</v>
      </c>
      <c r="Y42" s="50" t="n">
        <f aca="false">Реестр!A42</f>
        <v>35</v>
      </c>
      <c r="Z42" s="52" t="n">
        <v>1</v>
      </c>
      <c r="AA42" s="50" t="n">
        <f aca="false">B42*Z42</f>
        <v>59.1</v>
      </c>
      <c r="AB42" s="51" t="n">
        <f aca="false">C42*Z42</f>
        <v>0.952749431735745</v>
      </c>
      <c r="AC42" s="53" t="n">
        <v>0</v>
      </c>
      <c r="AD42" s="50" t="n">
        <f aca="false">B42*AC42</f>
        <v>0</v>
      </c>
      <c r="AE42" s="51" t="n">
        <f aca="false">C42*AC42</f>
        <v>0</v>
      </c>
      <c r="AF42" s="54" t="n">
        <v>0</v>
      </c>
      <c r="AG42" s="50" t="n">
        <f aca="false">B42*AF42</f>
        <v>0</v>
      </c>
      <c r="AH42" s="51" t="n">
        <f aca="false">C42*AF42</f>
        <v>0</v>
      </c>
      <c r="AI42" s="49" t="n">
        <v>1</v>
      </c>
      <c r="AJ42" s="50" t="n">
        <f aca="false">Реестр!A42</f>
        <v>35</v>
      </c>
      <c r="AK42" s="52" t="n">
        <v>1</v>
      </c>
      <c r="AL42" s="50" t="n">
        <f aca="false">B42*AK42</f>
        <v>59.1</v>
      </c>
      <c r="AM42" s="51" t="n">
        <f aca="false">C42*AK42</f>
        <v>0.952749431735745</v>
      </c>
      <c r="AN42" s="53" t="n">
        <v>0</v>
      </c>
      <c r="AO42" s="50" t="n">
        <f aca="false">B42*AN42</f>
        <v>0</v>
      </c>
      <c r="AP42" s="51" t="n">
        <f aca="false">C42*AN42</f>
        <v>0</v>
      </c>
      <c r="AQ42" s="54" t="n">
        <v>0</v>
      </c>
      <c r="AR42" s="50" t="n">
        <f aca="false">B42*AQ42</f>
        <v>0</v>
      </c>
      <c r="AS42" s="51" t="n">
        <f aca="false">C42*AQ42</f>
        <v>0</v>
      </c>
      <c r="AT42" s="49" t="n">
        <v>1</v>
      </c>
      <c r="AU42" s="50" t="n">
        <f aca="false">Реестр!A42</f>
        <v>35</v>
      </c>
      <c r="AV42" s="52" t="n">
        <v>1</v>
      </c>
      <c r="AW42" s="50" t="n">
        <f aca="false">B42*AV42</f>
        <v>59.1</v>
      </c>
      <c r="AX42" s="51" t="n">
        <f aca="false">C42*AV42</f>
        <v>0.952749431735745</v>
      </c>
      <c r="AY42" s="53" t="n">
        <v>0</v>
      </c>
      <c r="AZ42" s="50" t="n">
        <f aca="false">B42*AY42</f>
        <v>0</v>
      </c>
      <c r="BA42" s="51" t="n">
        <f aca="false">C42*AY42</f>
        <v>0</v>
      </c>
      <c r="BB42" s="54" t="n">
        <v>0</v>
      </c>
      <c r="BC42" s="50" t="n">
        <f aca="false">B42*BB42</f>
        <v>0</v>
      </c>
      <c r="BD42" s="51" t="n">
        <f aca="false">C42*BB42</f>
        <v>0</v>
      </c>
      <c r="BE42" s="49" t="n">
        <v>1</v>
      </c>
      <c r="BF42" s="50" t="n">
        <f aca="false">Реестр!A42</f>
        <v>35</v>
      </c>
      <c r="BG42" s="52" t="n">
        <v>0</v>
      </c>
      <c r="BH42" s="50" t="n">
        <f aca="false">B42*BG42</f>
        <v>0</v>
      </c>
      <c r="BI42" s="51" t="n">
        <f aca="false">C42*BG42</f>
        <v>0</v>
      </c>
      <c r="BJ42" s="53" t="n">
        <v>0</v>
      </c>
      <c r="BK42" s="50" t="n">
        <f aca="false">B42*BJ42</f>
        <v>0</v>
      </c>
      <c r="BL42" s="51" t="n">
        <f aca="false">C42*BJ42</f>
        <v>0</v>
      </c>
      <c r="BM42" s="54" t="n">
        <v>1</v>
      </c>
      <c r="BN42" s="50" t="n">
        <f aca="false">B42*BM42</f>
        <v>59.1</v>
      </c>
      <c r="BO42" s="51" t="n">
        <f aca="false">C42*BM42</f>
        <v>0.952749431735745</v>
      </c>
      <c r="BP42" s="49" t="n">
        <v>1</v>
      </c>
      <c r="BQ42" s="50" t="n">
        <f aca="false">Реестр!A42</f>
        <v>35</v>
      </c>
      <c r="BR42" s="52" t="n">
        <v>1</v>
      </c>
      <c r="BS42" s="50" t="n">
        <f aca="false">B42*BR42</f>
        <v>59.1</v>
      </c>
      <c r="BT42" s="51" t="n">
        <f aca="false">C42*BR42</f>
        <v>0.952749431735745</v>
      </c>
      <c r="BU42" s="53" t="n">
        <v>0</v>
      </c>
      <c r="BV42" s="50" t="n">
        <f aca="false">B42*BU42</f>
        <v>0</v>
      </c>
      <c r="BW42" s="51" t="n">
        <f aca="false">C42*BU42</f>
        <v>0</v>
      </c>
      <c r="BX42" s="54" t="n">
        <v>0</v>
      </c>
      <c r="BY42" s="50" t="n">
        <f aca="false">B42*BX42</f>
        <v>0</v>
      </c>
      <c r="BZ42" s="51" t="n">
        <f aca="false">C42*BX42</f>
        <v>0</v>
      </c>
    </row>
    <row r="43" customFormat="false" ht="12.8" hidden="false" customHeight="false" outlineLevel="0" collapsed="false">
      <c r="A43" s="49" t="n">
        <v>1</v>
      </c>
      <c r="B43" s="50" t="n">
        <f aca="false">Реестр!G43*A43</f>
        <v>35.8</v>
      </c>
      <c r="C43" s="51" t="n">
        <f aca="false">Реестр!I43*A43</f>
        <v>0.577130789443988</v>
      </c>
      <c r="D43" s="52" t="n">
        <v>1</v>
      </c>
      <c r="E43" s="50" t="n">
        <f aca="false">B43*D43</f>
        <v>35.8</v>
      </c>
      <c r="F43" s="51" t="n">
        <f aca="false">C43*D43</f>
        <v>0.577130789443988</v>
      </c>
      <c r="G43" s="53" t="n">
        <v>0</v>
      </c>
      <c r="H43" s="50" t="n">
        <f aca="false">B43*G43</f>
        <v>0</v>
      </c>
      <c r="I43" s="51" t="n">
        <f aca="false">C43*G43</f>
        <v>0</v>
      </c>
      <c r="J43" s="54" t="n">
        <v>0</v>
      </c>
      <c r="K43" s="50" t="n">
        <f aca="false">B43*J43</f>
        <v>0</v>
      </c>
      <c r="L43" s="51" t="n">
        <f aca="false">C43*J43</f>
        <v>0</v>
      </c>
      <c r="M43" s="49" t="n">
        <v>1</v>
      </c>
      <c r="N43" s="49" t="n">
        <f aca="false">Реестр!A43</f>
        <v>36</v>
      </c>
      <c r="O43" s="52" t="n">
        <v>1</v>
      </c>
      <c r="P43" s="50" t="n">
        <f aca="false">B43*O43</f>
        <v>35.8</v>
      </c>
      <c r="Q43" s="51" t="n">
        <f aca="false">C43*O43</f>
        <v>0.577130789443988</v>
      </c>
      <c r="R43" s="53" t="n">
        <v>0</v>
      </c>
      <c r="S43" s="50" t="n">
        <f aca="false">B43*R43</f>
        <v>0</v>
      </c>
      <c r="T43" s="51" t="n">
        <f aca="false">C43*R43</f>
        <v>0</v>
      </c>
      <c r="U43" s="54" t="n">
        <v>0</v>
      </c>
      <c r="V43" s="50" t="n">
        <f aca="false">B43*U43</f>
        <v>0</v>
      </c>
      <c r="W43" s="51" t="n">
        <f aca="false">C43*U43</f>
        <v>0</v>
      </c>
      <c r="X43" s="49" t="n">
        <v>1</v>
      </c>
      <c r="Y43" s="50" t="n">
        <f aca="false">Реестр!A43</f>
        <v>36</v>
      </c>
      <c r="Z43" s="52" t="n">
        <v>1</v>
      </c>
      <c r="AA43" s="50" t="n">
        <f aca="false">B43*Z43</f>
        <v>35.8</v>
      </c>
      <c r="AB43" s="51" t="n">
        <f aca="false">C43*Z43</f>
        <v>0.577130789443988</v>
      </c>
      <c r="AC43" s="53" t="n">
        <v>0</v>
      </c>
      <c r="AD43" s="50" t="n">
        <f aca="false">B43*AC43</f>
        <v>0</v>
      </c>
      <c r="AE43" s="51" t="n">
        <f aca="false">C43*AC43</f>
        <v>0</v>
      </c>
      <c r="AF43" s="54" t="n">
        <v>0</v>
      </c>
      <c r="AG43" s="50" t="n">
        <f aca="false">B43*AF43</f>
        <v>0</v>
      </c>
      <c r="AH43" s="51" t="n">
        <f aca="false">C43*AF43</f>
        <v>0</v>
      </c>
      <c r="AI43" s="49" t="n">
        <v>1</v>
      </c>
      <c r="AJ43" s="50" t="n">
        <f aca="false">Реестр!A43</f>
        <v>36</v>
      </c>
      <c r="AK43" s="52" t="n">
        <v>1</v>
      </c>
      <c r="AL43" s="50" t="n">
        <f aca="false">B43*AK43</f>
        <v>35.8</v>
      </c>
      <c r="AM43" s="51" t="n">
        <f aca="false">C43*AK43</f>
        <v>0.577130789443988</v>
      </c>
      <c r="AN43" s="53" t="n">
        <v>0</v>
      </c>
      <c r="AO43" s="50" t="n">
        <f aca="false">B43*AN43</f>
        <v>0</v>
      </c>
      <c r="AP43" s="51" t="n">
        <f aca="false">C43*AN43</f>
        <v>0</v>
      </c>
      <c r="AQ43" s="54" t="n">
        <v>0</v>
      </c>
      <c r="AR43" s="50" t="n">
        <f aca="false">B43*AQ43</f>
        <v>0</v>
      </c>
      <c r="AS43" s="51" t="n">
        <f aca="false">C43*AQ43</f>
        <v>0</v>
      </c>
      <c r="AT43" s="49" t="n">
        <v>1</v>
      </c>
      <c r="AU43" s="50" t="n">
        <f aca="false">Реестр!A43</f>
        <v>36</v>
      </c>
      <c r="AV43" s="52" t="n">
        <v>1</v>
      </c>
      <c r="AW43" s="50" t="n">
        <f aca="false">B43*AV43</f>
        <v>35.8</v>
      </c>
      <c r="AX43" s="51" t="n">
        <f aca="false">C43*AV43</f>
        <v>0.577130789443988</v>
      </c>
      <c r="AY43" s="53" t="n">
        <v>0</v>
      </c>
      <c r="AZ43" s="50" t="n">
        <f aca="false">B43*AY43</f>
        <v>0</v>
      </c>
      <c r="BA43" s="51" t="n">
        <f aca="false">C43*AY43</f>
        <v>0</v>
      </c>
      <c r="BB43" s="54" t="n">
        <v>0</v>
      </c>
      <c r="BC43" s="50" t="n">
        <f aca="false">B43*BB43</f>
        <v>0</v>
      </c>
      <c r="BD43" s="51" t="n">
        <f aca="false">C43*BB43</f>
        <v>0</v>
      </c>
      <c r="BE43" s="49" t="n">
        <v>1</v>
      </c>
      <c r="BF43" s="50" t="n">
        <f aca="false">Реестр!A43</f>
        <v>36</v>
      </c>
      <c r="BG43" s="52" t="n">
        <v>1</v>
      </c>
      <c r="BH43" s="50" t="n">
        <f aca="false">B43*BG43</f>
        <v>35.8</v>
      </c>
      <c r="BI43" s="51" t="n">
        <f aca="false">C43*BG43</f>
        <v>0.577130789443988</v>
      </c>
      <c r="BJ43" s="53" t="n">
        <v>0</v>
      </c>
      <c r="BK43" s="50" t="n">
        <f aca="false">B43*BJ43</f>
        <v>0</v>
      </c>
      <c r="BL43" s="51" t="n">
        <f aca="false">C43*BJ43</f>
        <v>0</v>
      </c>
      <c r="BM43" s="54" t="n">
        <v>0</v>
      </c>
      <c r="BN43" s="50" t="n">
        <f aca="false">B43*BM43</f>
        <v>0</v>
      </c>
      <c r="BO43" s="51" t="n">
        <f aca="false">C43*BM43</f>
        <v>0</v>
      </c>
      <c r="BP43" s="49" t="n">
        <v>1</v>
      </c>
      <c r="BQ43" s="50" t="n">
        <f aca="false">Реестр!A43</f>
        <v>36</v>
      </c>
      <c r="BR43" s="52" t="n">
        <v>0</v>
      </c>
      <c r="BS43" s="50" t="n">
        <f aca="false">B43*BR43</f>
        <v>0</v>
      </c>
      <c r="BT43" s="51" t="n">
        <f aca="false">C43*BR43</f>
        <v>0</v>
      </c>
      <c r="BU43" s="53" t="n">
        <v>0</v>
      </c>
      <c r="BV43" s="50" t="n">
        <f aca="false">B43*BU43</f>
        <v>0</v>
      </c>
      <c r="BW43" s="51" t="n">
        <f aca="false">C43*BU43</f>
        <v>0</v>
      </c>
      <c r="BX43" s="54" t="n">
        <v>1</v>
      </c>
      <c r="BY43" s="50" t="n">
        <f aca="false">B43*BX43</f>
        <v>35.8</v>
      </c>
      <c r="BZ43" s="51" t="n">
        <f aca="false">C43*BX43</f>
        <v>0.577130789443988</v>
      </c>
    </row>
    <row r="44" customFormat="false" ht="12.8" hidden="false" customHeight="false" outlineLevel="0" collapsed="false">
      <c r="A44" s="49" t="n">
        <v>1</v>
      </c>
      <c r="B44" s="50" t="n">
        <f aca="false">Реестр!G44*A44</f>
        <v>59.9</v>
      </c>
      <c r="C44" s="51" t="n">
        <f aca="false">Реестр!I44*A44</f>
        <v>0.965646209153488</v>
      </c>
      <c r="D44" s="52" t="n">
        <v>1</v>
      </c>
      <c r="E44" s="50" t="n">
        <f aca="false">B44*D44</f>
        <v>59.9</v>
      </c>
      <c r="F44" s="51" t="n">
        <f aca="false">C44*D44</f>
        <v>0.965646209153488</v>
      </c>
      <c r="G44" s="53" t="n">
        <v>0</v>
      </c>
      <c r="H44" s="50" t="n">
        <f aca="false">B44*G44</f>
        <v>0</v>
      </c>
      <c r="I44" s="51" t="n">
        <f aca="false">C44*G44</f>
        <v>0</v>
      </c>
      <c r="J44" s="54" t="n">
        <v>0</v>
      </c>
      <c r="K44" s="50" t="n">
        <f aca="false">B44*J44</f>
        <v>0</v>
      </c>
      <c r="L44" s="51" t="n">
        <f aca="false">C44*J44</f>
        <v>0</v>
      </c>
      <c r="M44" s="49" t="n">
        <v>1</v>
      </c>
      <c r="N44" s="49" t="n">
        <f aca="false">Реестр!A44</f>
        <v>37</v>
      </c>
      <c r="O44" s="52" t="n">
        <v>1</v>
      </c>
      <c r="P44" s="50" t="n">
        <f aca="false">B44*O44</f>
        <v>59.9</v>
      </c>
      <c r="Q44" s="51" t="n">
        <f aca="false">C44*O44</f>
        <v>0.965646209153488</v>
      </c>
      <c r="R44" s="53" t="n">
        <v>0</v>
      </c>
      <c r="S44" s="50" t="n">
        <f aca="false">B44*R44</f>
        <v>0</v>
      </c>
      <c r="T44" s="51" t="n">
        <f aca="false">C44*R44</f>
        <v>0</v>
      </c>
      <c r="U44" s="54" t="n">
        <v>0</v>
      </c>
      <c r="V44" s="50" t="n">
        <f aca="false">B44*U44</f>
        <v>0</v>
      </c>
      <c r="W44" s="51" t="n">
        <f aca="false">C44*U44</f>
        <v>0</v>
      </c>
      <c r="X44" s="49" t="n">
        <v>1</v>
      </c>
      <c r="Y44" s="50" t="n">
        <f aca="false">Реестр!A44</f>
        <v>37</v>
      </c>
      <c r="Z44" s="52" t="n">
        <v>1</v>
      </c>
      <c r="AA44" s="50" t="n">
        <f aca="false">B44*Z44</f>
        <v>59.9</v>
      </c>
      <c r="AB44" s="51" t="n">
        <f aca="false">C44*Z44</f>
        <v>0.965646209153488</v>
      </c>
      <c r="AC44" s="53" t="n">
        <v>0</v>
      </c>
      <c r="AD44" s="50" t="n">
        <f aca="false">B44*AC44</f>
        <v>0</v>
      </c>
      <c r="AE44" s="51" t="n">
        <f aca="false">C44*AC44</f>
        <v>0</v>
      </c>
      <c r="AF44" s="54" t="n">
        <v>0</v>
      </c>
      <c r="AG44" s="50" t="n">
        <f aca="false">B44*AF44</f>
        <v>0</v>
      </c>
      <c r="AH44" s="51" t="n">
        <f aca="false">C44*AF44</f>
        <v>0</v>
      </c>
      <c r="AI44" s="49" t="n">
        <v>1</v>
      </c>
      <c r="AJ44" s="50" t="n">
        <f aca="false">Реестр!A44</f>
        <v>37</v>
      </c>
      <c r="AK44" s="52" t="n">
        <v>1</v>
      </c>
      <c r="AL44" s="50" t="n">
        <f aca="false">B44*AK44</f>
        <v>59.9</v>
      </c>
      <c r="AM44" s="51" t="n">
        <f aca="false">C44*AK44</f>
        <v>0.965646209153488</v>
      </c>
      <c r="AN44" s="53" t="n">
        <v>0</v>
      </c>
      <c r="AO44" s="50" t="n">
        <f aca="false">B44*AN44</f>
        <v>0</v>
      </c>
      <c r="AP44" s="51" t="n">
        <f aca="false">C44*AN44</f>
        <v>0</v>
      </c>
      <c r="AQ44" s="54" t="n">
        <v>0</v>
      </c>
      <c r="AR44" s="50" t="n">
        <f aca="false">B44*AQ44</f>
        <v>0</v>
      </c>
      <c r="AS44" s="51" t="n">
        <f aca="false">C44*AQ44</f>
        <v>0</v>
      </c>
      <c r="AT44" s="49" t="n">
        <v>1</v>
      </c>
      <c r="AU44" s="50" t="n">
        <f aca="false">Реестр!A44</f>
        <v>37</v>
      </c>
      <c r="AV44" s="52" t="n">
        <v>1</v>
      </c>
      <c r="AW44" s="50" t="n">
        <f aca="false">B44*AV44</f>
        <v>59.9</v>
      </c>
      <c r="AX44" s="51" t="n">
        <f aca="false">C44*AV44</f>
        <v>0.965646209153488</v>
      </c>
      <c r="AY44" s="53" t="n">
        <v>0</v>
      </c>
      <c r="AZ44" s="50" t="n">
        <f aca="false">B44*AY44</f>
        <v>0</v>
      </c>
      <c r="BA44" s="51" t="n">
        <f aca="false">C44*AY44</f>
        <v>0</v>
      </c>
      <c r="BB44" s="54" t="n">
        <v>0</v>
      </c>
      <c r="BC44" s="50" t="n">
        <f aca="false">B44*BB44</f>
        <v>0</v>
      </c>
      <c r="BD44" s="51" t="n">
        <f aca="false">C44*BB44</f>
        <v>0</v>
      </c>
      <c r="BE44" s="49" t="n">
        <v>1</v>
      </c>
      <c r="BF44" s="50" t="n">
        <f aca="false">Реестр!A44</f>
        <v>37</v>
      </c>
      <c r="BG44" s="52" t="n">
        <v>1</v>
      </c>
      <c r="BH44" s="50" t="n">
        <f aca="false">B44*BG44</f>
        <v>59.9</v>
      </c>
      <c r="BI44" s="51" t="n">
        <f aca="false">C44*BG44</f>
        <v>0.965646209153488</v>
      </c>
      <c r="BJ44" s="53" t="n">
        <v>0</v>
      </c>
      <c r="BK44" s="50" t="n">
        <f aca="false">B44*BJ44</f>
        <v>0</v>
      </c>
      <c r="BL44" s="51" t="n">
        <f aca="false">C44*BJ44</f>
        <v>0</v>
      </c>
      <c r="BM44" s="54" t="n">
        <v>0</v>
      </c>
      <c r="BN44" s="50" t="n">
        <f aca="false">B44*BM44</f>
        <v>0</v>
      </c>
      <c r="BO44" s="51" t="n">
        <f aca="false">C44*BM44</f>
        <v>0</v>
      </c>
      <c r="BP44" s="49" t="n">
        <v>1</v>
      </c>
      <c r="BQ44" s="50" t="n">
        <f aca="false">Реестр!A44</f>
        <v>37</v>
      </c>
      <c r="BR44" s="52" t="n">
        <v>1</v>
      </c>
      <c r="BS44" s="50" t="n">
        <f aca="false">B44*BR44</f>
        <v>59.9</v>
      </c>
      <c r="BT44" s="51" t="n">
        <f aca="false">C44*BR44</f>
        <v>0.965646209153488</v>
      </c>
      <c r="BU44" s="53" t="n">
        <v>0</v>
      </c>
      <c r="BV44" s="50" t="n">
        <f aca="false">B44*BU44</f>
        <v>0</v>
      </c>
      <c r="BW44" s="51" t="n">
        <f aca="false">C44*BU44</f>
        <v>0</v>
      </c>
      <c r="BX44" s="54" t="n">
        <v>0</v>
      </c>
      <c r="BY44" s="50" t="n">
        <f aca="false">B44*BX44</f>
        <v>0</v>
      </c>
      <c r="BZ44" s="51" t="n">
        <f aca="false">C44*BX44</f>
        <v>0</v>
      </c>
    </row>
    <row r="45" customFormat="false" ht="12.8" hidden="false" customHeight="false" outlineLevel="0" collapsed="false">
      <c r="A45" s="49" t="n">
        <v>0</v>
      </c>
      <c r="B45" s="50" t="n">
        <f aca="false">Реестр!G45*A45</f>
        <v>0</v>
      </c>
      <c r="C45" s="51" t="n">
        <f aca="false">Реестр!I45*A45</f>
        <v>0</v>
      </c>
      <c r="D45" s="52" t="n">
        <v>0</v>
      </c>
      <c r="E45" s="50" t="n">
        <f aca="false">B45*D45</f>
        <v>0</v>
      </c>
      <c r="F45" s="51" t="n">
        <f aca="false">C45*D45</f>
        <v>0</v>
      </c>
      <c r="G45" s="53" t="n">
        <v>0</v>
      </c>
      <c r="H45" s="50" t="n">
        <f aca="false">B45*G45</f>
        <v>0</v>
      </c>
      <c r="I45" s="51" t="n">
        <f aca="false">C45*G45</f>
        <v>0</v>
      </c>
      <c r="J45" s="54" t="n">
        <v>0</v>
      </c>
      <c r="K45" s="50" t="n">
        <f aca="false">B45*J45</f>
        <v>0</v>
      </c>
      <c r="L45" s="51" t="n">
        <f aca="false">C45*J45</f>
        <v>0</v>
      </c>
      <c r="M45" s="49" t="n">
        <v>38</v>
      </c>
      <c r="N45" s="49" t="n">
        <f aca="false">Реестр!A47</f>
        <v>40</v>
      </c>
      <c r="O45" s="52" t="n">
        <v>0</v>
      </c>
      <c r="P45" s="50" t="n">
        <f aca="false">B45*O45</f>
        <v>0</v>
      </c>
      <c r="Q45" s="51" t="n">
        <f aca="false">C45*O45</f>
        <v>0</v>
      </c>
      <c r="R45" s="53" t="n">
        <v>0</v>
      </c>
      <c r="S45" s="50" t="n">
        <f aca="false">B45*R45</f>
        <v>0</v>
      </c>
      <c r="T45" s="51" t="n">
        <f aca="false">C45*R45</f>
        <v>0</v>
      </c>
      <c r="U45" s="54" t="n">
        <v>0</v>
      </c>
      <c r="V45" s="50" t="n">
        <f aca="false">B45*U45</f>
        <v>0</v>
      </c>
      <c r="W45" s="51" t="n">
        <f aca="false">C45*U45</f>
        <v>0</v>
      </c>
      <c r="X45" s="49" t="n">
        <v>38</v>
      </c>
      <c r="Y45" s="50" t="n">
        <f aca="false">Реестр!A47</f>
        <v>40</v>
      </c>
      <c r="Z45" s="52" t="n">
        <v>0</v>
      </c>
      <c r="AA45" s="50" t="n">
        <f aca="false">B45*Z45</f>
        <v>0</v>
      </c>
      <c r="AB45" s="51" t="n">
        <f aca="false">C45*Z45</f>
        <v>0</v>
      </c>
      <c r="AC45" s="53" t="n">
        <v>0</v>
      </c>
      <c r="AD45" s="50" t="n">
        <f aca="false">B45*AC45</f>
        <v>0</v>
      </c>
      <c r="AE45" s="51" t="n">
        <f aca="false">C45*AC45</f>
        <v>0</v>
      </c>
      <c r="AF45" s="54" t="n">
        <v>0</v>
      </c>
      <c r="AG45" s="50" t="n">
        <f aca="false">B45*AF45</f>
        <v>0</v>
      </c>
      <c r="AH45" s="51" t="n">
        <f aca="false">C45*AF45</f>
        <v>0</v>
      </c>
      <c r="AI45" s="49" t="n">
        <v>38</v>
      </c>
      <c r="AJ45" s="50" t="n">
        <f aca="false">Реестр!A47</f>
        <v>40</v>
      </c>
      <c r="AK45" s="52" t="n">
        <v>0</v>
      </c>
      <c r="AL45" s="50" t="n">
        <f aca="false">B45*AK45</f>
        <v>0</v>
      </c>
      <c r="AM45" s="51" t="n">
        <f aca="false">C45*AK45</f>
        <v>0</v>
      </c>
      <c r="AN45" s="53" t="n">
        <v>0</v>
      </c>
      <c r="AO45" s="50" t="n">
        <f aca="false">B45*AN45</f>
        <v>0</v>
      </c>
      <c r="AP45" s="51" t="n">
        <f aca="false">C45*AN45</f>
        <v>0</v>
      </c>
      <c r="AQ45" s="54" t="n">
        <v>0</v>
      </c>
      <c r="AR45" s="50" t="n">
        <f aca="false">B45*AQ45</f>
        <v>0</v>
      </c>
      <c r="AS45" s="51" t="n">
        <f aca="false">C45*AQ45</f>
        <v>0</v>
      </c>
      <c r="AT45" s="49" t="n">
        <v>38</v>
      </c>
      <c r="AU45" s="50" t="n">
        <f aca="false">Реестр!A47</f>
        <v>40</v>
      </c>
      <c r="AV45" s="52" t="n">
        <v>0</v>
      </c>
      <c r="AW45" s="50" t="n">
        <f aca="false">B45*AV45</f>
        <v>0</v>
      </c>
      <c r="AX45" s="51" t="n">
        <f aca="false">C45*AV45</f>
        <v>0</v>
      </c>
      <c r="AY45" s="53" t="n">
        <v>0</v>
      </c>
      <c r="AZ45" s="50" t="n">
        <f aca="false">B45*AY45</f>
        <v>0</v>
      </c>
      <c r="BA45" s="51" t="n">
        <f aca="false">C45*AY45</f>
        <v>0</v>
      </c>
      <c r="BB45" s="54" t="n">
        <v>0</v>
      </c>
      <c r="BC45" s="50" t="n">
        <f aca="false">B45*BB45</f>
        <v>0</v>
      </c>
      <c r="BD45" s="51" t="n">
        <f aca="false">C45*BB45</f>
        <v>0</v>
      </c>
      <c r="BE45" s="49" t="n">
        <v>38</v>
      </c>
      <c r="BF45" s="50" t="n">
        <f aca="false">Реестр!A47</f>
        <v>40</v>
      </c>
      <c r="BG45" s="52" t="n">
        <v>0</v>
      </c>
      <c r="BH45" s="50" t="n">
        <f aca="false">B45*BG45</f>
        <v>0</v>
      </c>
      <c r="BI45" s="51" t="n">
        <f aca="false">C45*BG45</f>
        <v>0</v>
      </c>
      <c r="BJ45" s="53" t="n">
        <v>0</v>
      </c>
      <c r="BK45" s="50" t="n">
        <f aca="false">B45*BJ45</f>
        <v>0</v>
      </c>
      <c r="BL45" s="51" t="n">
        <f aca="false">C45*BJ45</f>
        <v>0</v>
      </c>
      <c r="BM45" s="54" t="n">
        <v>0</v>
      </c>
      <c r="BN45" s="50" t="n">
        <f aca="false">B45*BM45</f>
        <v>0</v>
      </c>
      <c r="BO45" s="51" t="n">
        <f aca="false">C45*BM45</f>
        <v>0</v>
      </c>
      <c r="BP45" s="49" t="n">
        <v>38</v>
      </c>
      <c r="BQ45" s="50" t="n">
        <f aca="false">Реестр!A47</f>
        <v>40</v>
      </c>
      <c r="BR45" s="52" t="n">
        <v>0</v>
      </c>
      <c r="BS45" s="50" t="n">
        <f aca="false">B45*BR45</f>
        <v>0</v>
      </c>
      <c r="BT45" s="51" t="n">
        <f aca="false">C45*BR45</f>
        <v>0</v>
      </c>
      <c r="BU45" s="53" t="n">
        <v>0</v>
      </c>
      <c r="BV45" s="50" t="n">
        <f aca="false">B45*BU45</f>
        <v>0</v>
      </c>
      <c r="BW45" s="51" t="n">
        <f aca="false">C45*BU45</f>
        <v>0</v>
      </c>
      <c r="BX45" s="54" t="n">
        <v>0</v>
      </c>
      <c r="BY45" s="50" t="n">
        <f aca="false">B45*BX45</f>
        <v>0</v>
      </c>
      <c r="BZ45" s="51" t="n">
        <f aca="false">C45*BX45</f>
        <v>0</v>
      </c>
    </row>
    <row r="46" customFormat="false" ht="12.8" hidden="false" customHeight="false" outlineLevel="0" collapsed="false">
      <c r="A46" s="49" t="n">
        <v>0</v>
      </c>
      <c r="B46" s="50" t="n">
        <f aca="false">Реестр!G46*A46</f>
        <v>0</v>
      </c>
      <c r="C46" s="51" t="n">
        <f aca="false">Реестр!I46*A46</f>
        <v>0</v>
      </c>
      <c r="D46" s="52" t="n">
        <v>0</v>
      </c>
      <c r="E46" s="50" t="n">
        <f aca="false">B46*D46</f>
        <v>0</v>
      </c>
      <c r="F46" s="51" t="n">
        <f aca="false">C46*D46</f>
        <v>0</v>
      </c>
      <c r="G46" s="53" t="n">
        <v>0</v>
      </c>
      <c r="H46" s="50" t="n">
        <f aca="false">B46*G46</f>
        <v>0</v>
      </c>
      <c r="I46" s="51" t="n">
        <f aca="false">C46*G46</f>
        <v>0</v>
      </c>
      <c r="J46" s="54" t="n">
        <v>0</v>
      </c>
      <c r="K46" s="50" t="n">
        <f aca="false">B46*J46</f>
        <v>0</v>
      </c>
      <c r="L46" s="51" t="n">
        <f aca="false">C46*J46</f>
        <v>0</v>
      </c>
      <c r="M46" s="49" t="n">
        <v>2</v>
      </c>
      <c r="N46" s="49" t="n">
        <f aca="false">Реестр!A46</f>
        <v>39</v>
      </c>
      <c r="O46" s="52" t="n">
        <v>0</v>
      </c>
      <c r="P46" s="50" t="n">
        <f aca="false">B46*O46</f>
        <v>0</v>
      </c>
      <c r="Q46" s="51" t="n">
        <f aca="false">C46*O46</f>
        <v>0</v>
      </c>
      <c r="R46" s="53" t="n">
        <v>0</v>
      </c>
      <c r="S46" s="50" t="n">
        <f aca="false">B46*R46</f>
        <v>0</v>
      </c>
      <c r="T46" s="51" t="n">
        <f aca="false">C46*R46</f>
        <v>0</v>
      </c>
      <c r="U46" s="54" t="n">
        <v>0</v>
      </c>
      <c r="V46" s="50" t="n">
        <f aca="false">B46*U46</f>
        <v>0</v>
      </c>
      <c r="W46" s="51" t="n">
        <f aca="false">C46*U46</f>
        <v>0</v>
      </c>
      <c r="X46" s="49" t="n">
        <v>2</v>
      </c>
      <c r="Y46" s="50" t="n">
        <f aca="false">Реестр!A46</f>
        <v>39</v>
      </c>
      <c r="Z46" s="52" t="n">
        <v>0</v>
      </c>
      <c r="AA46" s="50" t="n">
        <f aca="false">B46*Z46</f>
        <v>0</v>
      </c>
      <c r="AB46" s="51" t="n">
        <f aca="false">C46*Z46</f>
        <v>0</v>
      </c>
      <c r="AC46" s="53" t="n">
        <v>0</v>
      </c>
      <c r="AD46" s="50" t="n">
        <f aca="false">B46*AC46</f>
        <v>0</v>
      </c>
      <c r="AE46" s="51" t="n">
        <f aca="false">C46*AC46</f>
        <v>0</v>
      </c>
      <c r="AF46" s="54" t="n">
        <v>0</v>
      </c>
      <c r="AG46" s="50" t="n">
        <f aca="false">B46*AF46</f>
        <v>0</v>
      </c>
      <c r="AH46" s="51" t="n">
        <f aca="false">C46*AF46</f>
        <v>0</v>
      </c>
      <c r="AI46" s="49" t="n">
        <v>2</v>
      </c>
      <c r="AJ46" s="50" t="n">
        <f aca="false">Реестр!A46</f>
        <v>39</v>
      </c>
      <c r="AK46" s="52" t="n">
        <v>0</v>
      </c>
      <c r="AL46" s="50" t="n">
        <f aca="false">B46*AK46</f>
        <v>0</v>
      </c>
      <c r="AM46" s="51" t="n">
        <f aca="false">C46*AK46</f>
        <v>0</v>
      </c>
      <c r="AN46" s="53" t="n">
        <v>0</v>
      </c>
      <c r="AO46" s="50" t="n">
        <f aca="false">B46*AN46</f>
        <v>0</v>
      </c>
      <c r="AP46" s="51" t="n">
        <f aca="false">C46*AN46</f>
        <v>0</v>
      </c>
      <c r="AQ46" s="54" t="n">
        <v>0</v>
      </c>
      <c r="AR46" s="50" t="n">
        <f aca="false">B46*AQ46</f>
        <v>0</v>
      </c>
      <c r="AS46" s="51" t="n">
        <f aca="false">C46*AQ46</f>
        <v>0</v>
      </c>
      <c r="AT46" s="49" t="n">
        <v>2</v>
      </c>
      <c r="AU46" s="50" t="n">
        <f aca="false">Реестр!A46</f>
        <v>39</v>
      </c>
      <c r="AV46" s="52" t="n">
        <v>0</v>
      </c>
      <c r="AW46" s="50" t="n">
        <f aca="false">B46*AV46</f>
        <v>0</v>
      </c>
      <c r="AX46" s="51" t="n">
        <f aca="false">C46*AV46</f>
        <v>0</v>
      </c>
      <c r="AY46" s="53" t="n">
        <v>0</v>
      </c>
      <c r="AZ46" s="50" t="n">
        <f aca="false">B46*AY46</f>
        <v>0</v>
      </c>
      <c r="BA46" s="51" t="n">
        <f aca="false">C46*AY46</f>
        <v>0</v>
      </c>
      <c r="BB46" s="54" t="n">
        <v>0</v>
      </c>
      <c r="BC46" s="50" t="n">
        <f aca="false">B46*BB46</f>
        <v>0</v>
      </c>
      <c r="BD46" s="51" t="n">
        <f aca="false">C46*BB46</f>
        <v>0</v>
      </c>
      <c r="BE46" s="49" t="n">
        <v>2</v>
      </c>
      <c r="BF46" s="50" t="n">
        <f aca="false">Реестр!A46</f>
        <v>39</v>
      </c>
      <c r="BG46" s="52" t="n">
        <v>0</v>
      </c>
      <c r="BH46" s="50" t="n">
        <f aca="false">B46*BG46</f>
        <v>0</v>
      </c>
      <c r="BI46" s="51" t="n">
        <f aca="false">C46*BG46</f>
        <v>0</v>
      </c>
      <c r="BJ46" s="53" t="n">
        <v>0</v>
      </c>
      <c r="BK46" s="50" t="n">
        <f aca="false">B46*BJ46</f>
        <v>0</v>
      </c>
      <c r="BL46" s="51" t="n">
        <f aca="false">C46*BJ46</f>
        <v>0</v>
      </c>
      <c r="BM46" s="54" t="n">
        <v>0</v>
      </c>
      <c r="BN46" s="50" t="n">
        <f aca="false">B46*BM46</f>
        <v>0</v>
      </c>
      <c r="BO46" s="51" t="n">
        <f aca="false">C46*BM46</f>
        <v>0</v>
      </c>
      <c r="BP46" s="49" t="n">
        <v>2</v>
      </c>
      <c r="BQ46" s="50" t="n">
        <f aca="false">Реестр!A46</f>
        <v>39</v>
      </c>
      <c r="BR46" s="52" t="n">
        <v>0</v>
      </c>
      <c r="BS46" s="50" t="n">
        <f aca="false">B46*BR46</f>
        <v>0</v>
      </c>
      <c r="BT46" s="51" t="n">
        <f aca="false">C46*BR46</f>
        <v>0</v>
      </c>
      <c r="BU46" s="53" t="n">
        <v>0</v>
      </c>
      <c r="BV46" s="50" t="n">
        <f aca="false">B46*BU46</f>
        <v>0</v>
      </c>
      <c r="BW46" s="51" t="n">
        <f aca="false">C46*BU46</f>
        <v>0</v>
      </c>
      <c r="BX46" s="54" t="n">
        <v>0</v>
      </c>
      <c r="BY46" s="50" t="n">
        <f aca="false">B46*BX46</f>
        <v>0</v>
      </c>
      <c r="BZ46" s="51" t="n">
        <f aca="false">C46*BX46</f>
        <v>0</v>
      </c>
    </row>
    <row r="47" customFormat="false" ht="12.8" hidden="false" customHeight="false" outlineLevel="0" collapsed="false">
      <c r="A47" s="49" t="n">
        <v>1</v>
      </c>
      <c r="B47" s="50" t="n">
        <f aca="false">Реестр!G47*A47</f>
        <v>59.8</v>
      </c>
      <c r="C47" s="51" t="n">
        <f aca="false">Реестр!I47*A47</f>
        <v>0.96403411197627</v>
      </c>
      <c r="D47" s="52" t="n">
        <v>1</v>
      </c>
      <c r="E47" s="50" t="n">
        <f aca="false">B47*D47</f>
        <v>59.8</v>
      </c>
      <c r="F47" s="51" t="n">
        <f aca="false">C47*D47</f>
        <v>0.96403411197627</v>
      </c>
      <c r="G47" s="53" t="n">
        <v>0</v>
      </c>
      <c r="H47" s="50" t="n">
        <f aca="false">B47*G47</f>
        <v>0</v>
      </c>
      <c r="I47" s="51" t="n">
        <f aca="false">C47*G47</f>
        <v>0</v>
      </c>
      <c r="J47" s="54" t="n">
        <v>0</v>
      </c>
      <c r="K47" s="50" t="n">
        <f aca="false">B47*J47</f>
        <v>0</v>
      </c>
      <c r="L47" s="51" t="n">
        <f aca="false">C47*J47</f>
        <v>0</v>
      </c>
      <c r="M47" s="49" t="n">
        <v>1</v>
      </c>
      <c r="N47" s="49" t="n">
        <f aca="false">Реестр!A47</f>
        <v>40</v>
      </c>
      <c r="O47" s="52" t="n">
        <v>1</v>
      </c>
      <c r="P47" s="50" t="n">
        <f aca="false">B47*O47</f>
        <v>59.8</v>
      </c>
      <c r="Q47" s="51" t="n">
        <f aca="false">C47*O47</f>
        <v>0.96403411197627</v>
      </c>
      <c r="R47" s="53" t="n">
        <v>0</v>
      </c>
      <c r="S47" s="50" t="n">
        <f aca="false">B47*R47</f>
        <v>0</v>
      </c>
      <c r="T47" s="51" t="n">
        <f aca="false">C47*R47</f>
        <v>0</v>
      </c>
      <c r="U47" s="54" t="n">
        <v>0</v>
      </c>
      <c r="V47" s="50" t="n">
        <f aca="false">B47*U47</f>
        <v>0</v>
      </c>
      <c r="W47" s="51" t="n">
        <f aca="false">C47*U47</f>
        <v>0</v>
      </c>
      <c r="X47" s="49" t="n">
        <v>1</v>
      </c>
      <c r="Y47" s="50" t="n">
        <f aca="false">Реестр!A47</f>
        <v>40</v>
      </c>
      <c r="Z47" s="52" t="n">
        <v>1</v>
      </c>
      <c r="AA47" s="50" t="n">
        <f aca="false">B47*Z47</f>
        <v>59.8</v>
      </c>
      <c r="AB47" s="51" t="n">
        <f aca="false">C47*Z47</f>
        <v>0.96403411197627</v>
      </c>
      <c r="AC47" s="53" t="n">
        <v>0</v>
      </c>
      <c r="AD47" s="50" t="n">
        <f aca="false">B47*AC47</f>
        <v>0</v>
      </c>
      <c r="AE47" s="51" t="n">
        <f aca="false">C47*AC47</f>
        <v>0</v>
      </c>
      <c r="AF47" s="54" t="n">
        <v>0</v>
      </c>
      <c r="AG47" s="50" t="n">
        <f aca="false">B47*AF47</f>
        <v>0</v>
      </c>
      <c r="AH47" s="51" t="n">
        <f aca="false">C47*AF47</f>
        <v>0</v>
      </c>
      <c r="AI47" s="49" t="n">
        <v>1</v>
      </c>
      <c r="AJ47" s="50" t="n">
        <f aca="false">Реестр!A47</f>
        <v>40</v>
      </c>
      <c r="AK47" s="52" t="n">
        <v>1</v>
      </c>
      <c r="AL47" s="50" t="n">
        <f aca="false">B47*AK47</f>
        <v>59.8</v>
      </c>
      <c r="AM47" s="51" t="n">
        <f aca="false">C47*AK47</f>
        <v>0.96403411197627</v>
      </c>
      <c r="AN47" s="53" t="n">
        <v>0</v>
      </c>
      <c r="AO47" s="50" t="n">
        <f aca="false">B47*AN47</f>
        <v>0</v>
      </c>
      <c r="AP47" s="51" t="n">
        <f aca="false">C47*AN47</f>
        <v>0</v>
      </c>
      <c r="AQ47" s="54" t="n">
        <v>0</v>
      </c>
      <c r="AR47" s="50" t="n">
        <f aca="false">B47*AQ47</f>
        <v>0</v>
      </c>
      <c r="AS47" s="51" t="n">
        <f aca="false">C47*AQ47</f>
        <v>0</v>
      </c>
      <c r="AT47" s="49" t="n">
        <v>1</v>
      </c>
      <c r="AU47" s="50" t="n">
        <f aca="false">Реестр!A47</f>
        <v>40</v>
      </c>
      <c r="AV47" s="52" t="n">
        <v>1</v>
      </c>
      <c r="AW47" s="50" t="n">
        <f aca="false">B47*AV47</f>
        <v>59.8</v>
      </c>
      <c r="AX47" s="51" t="n">
        <f aca="false">C47*AV47</f>
        <v>0.96403411197627</v>
      </c>
      <c r="AY47" s="53" t="n">
        <v>0</v>
      </c>
      <c r="AZ47" s="50" t="n">
        <f aca="false">B47*AY47</f>
        <v>0</v>
      </c>
      <c r="BA47" s="51" t="n">
        <f aca="false">C47*AY47</f>
        <v>0</v>
      </c>
      <c r="BB47" s="54" t="n">
        <v>0</v>
      </c>
      <c r="BC47" s="50" t="n">
        <f aca="false">B47*BB47</f>
        <v>0</v>
      </c>
      <c r="BD47" s="51" t="n">
        <f aca="false">C47*BB47</f>
        <v>0</v>
      </c>
      <c r="BE47" s="49" t="n">
        <v>1</v>
      </c>
      <c r="BF47" s="50" t="n">
        <f aca="false">Реестр!A47</f>
        <v>40</v>
      </c>
      <c r="BG47" s="52" t="n">
        <v>1</v>
      </c>
      <c r="BH47" s="50" t="n">
        <f aca="false">B47*BG47</f>
        <v>59.8</v>
      </c>
      <c r="BI47" s="51" t="n">
        <f aca="false">C47*BG47</f>
        <v>0.96403411197627</v>
      </c>
      <c r="BJ47" s="53" t="n">
        <v>0</v>
      </c>
      <c r="BK47" s="50" t="n">
        <f aca="false">B47*BJ47</f>
        <v>0</v>
      </c>
      <c r="BL47" s="51" t="n">
        <f aca="false">C47*BJ47</f>
        <v>0</v>
      </c>
      <c r="BM47" s="54" t="n">
        <v>0</v>
      </c>
      <c r="BN47" s="50" t="n">
        <f aca="false">B47*BM47</f>
        <v>0</v>
      </c>
      <c r="BO47" s="51" t="n">
        <f aca="false">C47*BM47</f>
        <v>0</v>
      </c>
      <c r="BP47" s="49" t="n">
        <v>1</v>
      </c>
      <c r="BQ47" s="50" t="n">
        <f aca="false">Реестр!A47</f>
        <v>40</v>
      </c>
      <c r="BR47" s="52" t="n">
        <v>1</v>
      </c>
      <c r="BS47" s="50" t="n">
        <f aca="false">B47*BR47</f>
        <v>59.8</v>
      </c>
      <c r="BT47" s="51" t="n">
        <f aca="false">C47*BR47</f>
        <v>0.96403411197627</v>
      </c>
      <c r="BU47" s="53" t="n">
        <v>0</v>
      </c>
      <c r="BV47" s="50" t="n">
        <f aca="false">B47*BU47</f>
        <v>0</v>
      </c>
      <c r="BW47" s="51" t="n">
        <f aca="false">C47*BU47</f>
        <v>0</v>
      </c>
      <c r="BX47" s="54" t="n">
        <v>0</v>
      </c>
      <c r="BY47" s="50" t="n">
        <f aca="false">B47*BX47</f>
        <v>0</v>
      </c>
      <c r="BZ47" s="51" t="n">
        <f aca="false">C47*BX47</f>
        <v>0</v>
      </c>
    </row>
    <row r="48" customFormat="false" ht="12.8" hidden="false" customHeight="false" outlineLevel="0" collapsed="false">
      <c r="A48" s="49" t="n">
        <v>0</v>
      </c>
      <c r="B48" s="50" t="n">
        <f aca="false">Реестр!G48*A48</f>
        <v>0</v>
      </c>
      <c r="C48" s="51" t="n">
        <f aca="false">Реестр!I48*A48</f>
        <v>0</v>
      </c>
      <c r="D48" s="52" t="n">
        <v>0</v>
      </c>
      <c r="E48" s="50" t="n">
        <f aca="false">B48*D48</f>
        <v>0</v>
      </c>
      <c r="F48" s="51" t="n">
        <f aca="false">C48*D48</f>
        <v>0</v>
      </c>
      <c r="G48" s="53" t="n">
        <v>0</v>
      </c>
      <c r="H48" s="50" t="n">
        <f aca="false">B48*G48</f>
        <v>0</v>
      </c>
      <c r="I48" s="51" t="n">
        <f aca="false">C48*G48</f>
        <v>0</v>
      </c>
      <c r="J48" s="54" t="n">
        <v>0</v>
      </c>
      <c r="K48" s="50" t="n">
        <f aca="false">B48*J48</f>
        <v>0</v>
      </c>
      <c r="L48" s="51" t="n">
        <f aca="false">C48*J48</f>
        <v>0</v>
      </c>
      <c r="M48" s="49" t="n">
        <v>41</v>
      </c>
      <c r="N48" s="49" t="n">
        <f aca="false">Реестр!A50</f>
        <v>43</v>
      </c>
      <c r="O48" s="52" t="n">
        <v>0</v>
      </c>
      <c r="P48" s="50" t="n">
        <f aca="false">B48*O48</f>
        <v>0</v>
      </c>
      <c r="Q48" s="51" t="n">
        <f aca="false">C48*O48</f>
        <v>0</v>
      </c>
      <c r="R48" s="53" t="n">
        <v>0</v>
      </c>
      <c r="S48" s="50" t="n">
        <f aca="false">B48*R48</f>
        <v>0</v>
      </c>
      <c r="T48" s="51" t="n">
        <f aca="false">C48*R48</f>
        <v>0</v>
      </c>
      <c r="U48" s="54" t="n">
        <v>0</v>
      </c>
      <c r="V48" s="50" t="n">
        <f aca="false">B48*U48</f>
        <v>0</v>
      </c>
      <c r="W48" s="51" t="n">
        <f aca="false">C48*U48</f>
        <v>0</v>
      </c>
      <c r="X48" s="49" t="n">
        <v>41</v>
      </c>
      <c r="Y48" s="50" t="n">
        <f aca="false">Реестр!A50</f>
        <v>43</v>
      </c>
      <c r="Z48" s="52" t="n">
        <v>0</v>
      </c>
      <c r="AA48" s="50" t="n">
        <f aca="false">B48*Z48</f>
        <v>0</v>
      </c>
      <c r="AB48" s="51" t="n">
        <f aca="false">C48*Z48</f>
        <v>0</v>
      </c>
      <c r="AC48" s="53" t="n">
        <v>0</v>
      </c>
      <c r="AD48" s="50" t="n">
        <f aca="false">B48*AC48</f>
        <v>0</v>
      </c>
      <c r="AE48" s="51" t="n">
        <f aca="false">C48*AC48</f>
        <v>0</v>
      </c>
      <c r="AF48" s="54" t="n">
        <v>0</v>
      </c>
      <c r="AG48" s="50" t="n">
        <f aca="false">B48*AF48</f>
        <v>0</v>
      </c>
      <c r="AH48" s="51" t="n">
        <f aca="false">C48*AF48</f>
        <v>0</v>
      </c>
      <c r="AI48" s="49" t="n">
        <v>41</v>
      </c>
      <c r="AJ48" s="50" t="n">
        <f aca="false">Реестр!A50</f>
        <v>43</v>
      </c>
      <c r="AK48" s="52" t="n">
        <v>0</v>
      </c>
      <c r="AL48" s="50" t="n">
        <f aca="false">B48*AK48</f>
        <v>0</v>
      </c>
      <c r="AM48" s="51" t="n">
        <f aca="false">C48*AK48</f>
        <v>0</v>
      </c>
      <c r="AN48" s="53" t="n">
        <v>0</v>
      </c>
      <c r="AO48" s="50" t="n">
        <f aca="false">B48*AN48</f>
        <v>0</v>
      </c>
      <c r="AP48" s="51" t="n">
        <f aca="false">C48*AN48</f>
        <v>0</v>
      </c>
      <c r="AQ48" s="54" t="n">
        <v>0</v>
      </c>
      <c r="AR48" s="50" t="n">
        <f aca="false">B48*AQ48</f>
        <v>0</v>
      </c>
      <c r="AS48" s="51" t="n">
        <f aca="false">C48*AQ48</f>
        <v>0</v>
      </c>
      <c r="AT48" s="49" t="n">
        <v>41</v>
      </c>
      <c r="AU48" s="50" t="n">
        <f aca="false">Реестр!A50</f>
        <v>43</v>
      </c>
      <c r="AV48" s="52" t="n">
        <v>0</v>
      </c>
      <c r="AW48" s="50" t="n">
        <f aca="false">B48*AV48</f>
        <v>0</v>
      </c>
      <c r="AX48" s="51" t="n">
        <f aca="false">C48*AV48</f>
        <v>0</v>
      </c>
      <c r="AY48" s="53" t="n">
        <v>0</v>
      </c>
      <c r="AZ48" s="50" t="n">
        <f aca="false">B48*AY48</f>
        <v>0</v>
      </c>
      <c r="BA48" s="51" t="n">
        <f aca="false">C48*AY48</f>
        <v>0</v>
      </c>
      <c r="BB48" s="54" t="n">
        <v>0</v>
      </c>
      <c r="BC48" s="50" t="n">
        <f aca="false">B48*BB48</f>
        <v>0</v>
      </c>
      <c r="BD48" s="51" t="n">
        <f aca="false">C48*BB48</f>
        <v>0</v>
      </c>
      <c r="BE48" s="49" t="n">
        <v>41</v>
      </c>
      <c r="BF48" s="50" t="n">
        <f aca="false">Реестр!A50</f>
        <v>43</v>
      </c>
      <c r="BG48" s="52" t="n">
        <v>0</v>
      </c>
      <c r="BH48" s="50" t="n">
        <f aca="false">B48*BG48</f>
        <v>0</v>
      </c>
      <c r="BI48" s="51" t="n">
        <f aca="false">C48*BG48</f>
        <v>0</v>
      </c>
      <c r="BJ48" s="53" t="n">
        <v>0</v>
      </c>
      <c r="BK48" s="50" t="n">
        <f aca="false">B48*BJ48</f>
        <v>0</v>
      </c>
      <c r="BL48" s="51" t="n">
        <f aca="false">C48*BJ48</f>
        <v>0</v>
      </c>
      <c r="BM48" s="54" t="n">
        <v>0</v>
      </c>
      <c r="BN48" s="50" t="n">
        <f aca="false">B48*BM48</f>
        <v>0</v>
      </c>
      <c r="BO48" s="51" t="n">
        <f aca="false">C48*BM48</f>
        <v>0</v>
      </c>
      <c r="BP48" s="49" t="n">
        <v>41</v>
      </c>
      <c r="BQ48" s="50" t="n">
        <f aca="false">Реестр!A50</f>
        <v>43</v>
      </c>
      <c r="BR48" s="52" t="n">
        <v>0</v>
      </c>
      <c r="BS48" s="50" t="n">
        <f aca="false">B48*BR48</f>
        <v>0</v>
      </c>
      <c r="BT48" s="51" t="n">
        <f aca="false">C48*BR48</f>
        <v>0</v>
      </c>
      <c r="BU48" s="53" t="n">
        <v>0</v>
      </c>
      <c r="BV48" s="50" t="n">
        <f aca="false">B48*BU48</f>
        <v>0</v>
      </c>
      <c r="BW48" s="51" t="n">
        <f aca="false">C48*BU48</f>
        <v>0</v>
      </c>
      <c r="BX48" s="54" t="n">
        <v>0</v>
      </c>
      <c r="BY48" s="50" t="n">
        <f aca="false">B48*BX48</f>
        <v>0</v>
      </c>
      <c r="BZ48" s="51" t="n">
        <f aca="false">C48*BX48</f>
        <v>0</v>
      </c>
    </row>
    <row r="49" customFormat="false" ht="12.8" hidden="false" customHeight="false" outlineLevel="0" collapsed="false">
      <c r="A49" s="49" t="n">
        <v>1</v>
      </c>
      <c r="B49" s="50" t="n">
        <f aca="false">Реестр!G49*A49</f>
        <v>36.5</v>
      </c>
      <c r="C49" s="51" t="n">
        <f aca="false">Реестр!I49*A49</f>
        <v>0.588415469684513</v>
      </c>
      <c r="D49" s="52" t="n">
        <v>1</v>
      </c>
      <c r="E49" s="50" t="n">
        <f aca="false">B49*D49</f>
        <v>36.5</v>
      </c>
      <c r="F49" s="51" t="n">
        <f aca="false">C49*D49</f>
        <v>0.588415469684513</v>
      </c>
      <c r="G49" s="53" t="n">
        <v>0</v>
      </c>
      <c r="H49" s="50" t="n">
        <f aca="false">B49*G49</f>
        <v>0</v>
      </c>
      <c r="I49" s="51" t="n">
        <f aca="false">C49*G49</f>
        <v>0</v>
      </c>
      <c r="J49" s="54" t="n">
        <v>0</v>
      </c>
      <c r="K49" s="50" t="n">
        <f aca="false">B49*J49</f>
        <v>0</v>
      </c>
      <c r="L49" s="51" t="n">
        <f aca="false">C49*J49</f>
        <v>0</v>
      </c>
      <c r="M49" s="49" t="n">
        <v>1</v>
      </c>
      <c r="N49" s="49" t="n">
        <f aca="false">Реестр!A49</f>
        <v>42</v>
      </c>
      <c r="O49" s="52" t="n">
        <v>1</v>
      </c>
      <c r="P49" s="50" t="n">
        <f aca="false">B49*O49</f>
        <v>36.5</v>
      </c>
      <c r="Q49" s="51" t="n">
        <f aca="false">C49*O49</f>
        <v>0.588415469684513</v>
      </c>
      <c r="R49" s="53" t="n">
        <v>0</v>
      </c>
      <c r="S49" s="50" t="n">
        <f aca="false">B49*R49</f>
        <v>0</v>
      </c>
      <c r="T49" s="51" t="n">
        <f aca="false">C49*R49</f>
        <v>0</v>
      </c>
      <c r="U49" s="54" t="n">
        <v>0</v>
      </c>
      <c r="V49" s="50" t="n">
        <f aca="false">B49*U49</f>
        <v>0</v>
      </c>
      <c r="W49" s="51" t="n">
        <f aca="false">C49*U49</f>
        <v>0</v>
      </c>
      <c r="X49" s="49" t="n">
        <v>1</v>
      </c>
      <c r="Y49" s="50" t="n">
        <f aca="false">Реестр!A49</f>
        <v>42</v>
      </c>
      <c r="Z49" s="52" t="n">
        <v>1</v>
      </c>
      <c r="AA49" s="50" t="n">
        <f aca="false">B49*Z49</f>
        <v>36.5</v>
      </c>
      <c r="AB49" s="51" t="n">
        <f aca="false">C49*Z49</f>
        <v>0.588415469684513</v>
      </c>
      <c r="AC49" s="53" t="n">
        <v>0</v>
      </c>
      <c r="AD49" s="50" t="n">
        <f aca="false">B49*AC49</f>
        <v>0</v>
      </c>
      <c r="AE49" s="51" t="n">
        <f aca="false">C49*AC49</f>
        <v>0</v>
      </c>
      <c r="AF49" s="54" t="n">
        <v>0</v>
      </c>
      <c r="AG49" s="50" t="n">
        <f aca="false">B49*AF49</f>
        <v>0</v>
      </c>
      <c r="AH49" s="51" t="n">
        <f aca="false">C49*AF49</f>
        <v>0</v>
      </c>
      <c r="AI49" s="49" t="n">
        <v>1</v>
      </c>
      <c r="AJ49" s="50" t="n">
        <f aca="false">Реестр!A49</f>
        <v>42</v>
      </c>
      <c r="AK49" s="52" t="n">
        <v>1</v>
      </c>
      <c r="AL49" s="50" t="n">
        <f aca="false">B49*AK49</f>
        <v>36.5</v>
      </c>
      <c r="AM49" s="51" t="n">
        <f aca="false">C49*AK49</f>
        <v>0.588415469684513</v>
      </c>
      <c r="AN49" s="53" t="n">
        <v>0</v>
      </c>
      <c r="AO49" s="50" t="n">
        <f aca="false">B49*AN49</f>
        <v>0</v>
      </c>
      <c r="AP49" s="51" t="n">
        <f aca="false">C49*AN49</f>
        <v>0</v>
      </c>
      <c r="AQ49" s="54" t="n">
        <v>0</v>
      </c>
      <c r="AR49" s="50" t="n">
        <f aca="false">B49*AQ49</f>
        <v>0</v>
      </c>
      <c r="AS49" s="51" t="n">
        <f aca="false">C49*AQ49</f>
        <v>0</v>
      </c>
      <c r="AT49" s="49" t="n">
        <v>1</v>
      </c>
      <c r="AU49" s="50" t="n">
        <f aca="false">Реестр!A49</f>
        <v>42</v>
      </c>
      <c r="AV49" s="52" t="n">
        <v>1</v>
      </c>
      <c r="AW49" s="50" t="n">
        <f aca="false">B49*AV49</f>
        <v>36.5</v>
      </c>
      <c r="AX49" s="51" t="n">
        <f aca="false">C49*AV49</f>
        <v>0.588415469684513</v>
      </c>
      <c r="AY49" s="53" t="n">
        <v>0</v>
      </c>
      <c r="AZ49" s="50" t="n">
        <f aca="false">B49*AY49</f>
        <v>0</v>
      </c>
      <c r="BA49" s="51" t="n">
        <f aca="false">C49*AY49</f>
        <v>0</v>
      </c>
      <c r="BB49" s="54" t="n">
        <v>0</v>
      </c>
      <c r="BC49" s="50" t="n">
        <f aca="false">B49*BB49</f>
        <v>0</v>
      </c>
      <c r="BD49" s="51" t="n">
        <f aca="false">C49*BB49</f>
        <v>0</v>
      </c>
      <c r="BE49" s="49" t="n">
        <v>1</v>
      </c>
      <c r="BF49" s="50" t="n">
        <f aca="false">Реестр!A49</f>
        <v>42</v>
      </c>
      <c r="BG49" s="52" t="n">
        <v>1</v>
      </c>
      <c r="BH49" s="50" t="n">
        <f aca="false">B49*BG49</f>
        <v>36.5</v>
      </c>
      <c r="BI49" s="51" t="n">
        <f aca="false">C49*BG49</f>
        <v>0.588415469684513</v>
      </c>
      <c r="BJ49" s="53" t="n">
        <v>0</v>
      </c>
      <c r="BK49" s="50" t="n">
        <f aca="false">B49*BJ49</f>
        <v>0</v>
      </c>
      <c r="BL49" s="51" t="n">
        <f aca="false">C49*BJ49</f>
        <v>0</v>
      </c>
      <c r="BM49" s="54" t="n">
        <v>0</v>
      </c>
      <c r="BN49" s="50" t="n">
        <f aca="false">B49*BM49</f>
        <v>0</v>
      </c>
      <c r="BO49" s="51" t="n">
        <f aca="false">C49*BM49</f>
        <v>0</v>
      </c>
      <c r="BP49" s="49" t="n">
        <v>1</v>
      </c>
      <c r="BQ49" s="50" t="n">
        <f aca="false">Реестр!A49</f>
        <v>42</v>
      </c>
      <c r="BR49" s="52" t="n">
        <v>1</v>
      </c>
      <c r="BS49" s="50" t="n">
        <f aca="false">B49*BR49</f>
        <v>36.5</v>
      </c>
      <c r="BT49" s="51" t="n">
        <f aca="false">C49*BR49</f>
        <v>0.588415469684513</v>
      </c>
      <c r="BU49" s="53" t="n">
        <v>0</v>
      </c>
      <c r="BV49" s="50" t="n">
        <f aca="false">B49*BU49</f>
        <v>0</v>
      </c>
      <c r="BW49" s="51" t="n">
        <f aca="false">C49*BU49</f>
        <v>0</v>
      </c>
      <c r="BX49" s="54" t="n">
        <v>0</v>
      </c>
      <c r="BY49" s="50" t="n">
        <f aca="false">B49*BX49</f>
        <v>0</v>
      </c>
      <c r="BZ49" s="51" t="n">
        <f aca="false">C49*BX49</f>
        <v>0</v>
      </c>
    </row>
    <row r="50" customFormat="false" ht="12.8" hidden="false" customHeight="false" outlineLevel="0" collapsed="false">
      <c r="A50" s="49" t="n">
        <v>0</v>
      </c>
      <c r="B50" s="50" t="n">
        <f aca="false">Реестр!G50*A50</f>
        <v>0</v>
      </c>
      <c r="C50" s="51" t="n">
        <f aca="false">Реестр!I50*A50</f>
        <v>0</v>
      </c>
      <c r="D50" s="52" t="n">
        <v>0</v>
      </c>
      <c r="E50" s="50" t="n">
        <f aca="false">B50*D50</f>
        <v>0</v>
      </c>
      <c r="F50" s="51" t="n">
        <f aca="false">C50*D50</f>
        <v>0</v>
      </c>
      <c r="G50" s="53" t="n">
        <v>0</v>
      </c>
      <c r="H50" s="50" t="n">
        <f aca="false">B50*G50</f>
        <v>0</v>
      </c>
      <c r="I50" s="51" t="n">
        <f aca="false">C50*G50</f>
        <v>0</v>
      </c>
      <c r="J50" s="54" t="n">
        <v>0</v>
      </c>
      <c r="K50" s="50" t="n">
        <f aca="false">B50*J50</f>
        <v>0</v>
      </c>
      <c r="L50" s="51" t="n">
        <f aca="false">C50*J50</f>
        <v>0</v>
      </c>
      <c r="M50" s="49" t="n">
        <v>2</v>
      </c>
      <c r="N50" s="49" t="n">
        <f aca="false">Реестр!A50</f>
        <v>43</v>
      </c>
      <c r="O50" s="52" t="n">
        <v>0</v>
      </c>
      <c r="P50" s="50" t="n">
        <f aca="false">B50*O50</f>
        <v>0</v>
      </c>
      <c r="Q50" s="51" t="n">
        <f aca="false">C50*O50</f>
        <v>0</v>
      </c>
      <c r="R50" s="53" t="n">
        <v>0</v>
      </c>
      <c r="S50" s="50" t="n">
        <f aca="false">B50*R50</f>
        <v>0</v>
      </c>
      <c r="T50" s="51" t="n">
        <f aca="false">C50*R50</f>
        <v>0</v>
      </c>
      <c r="U50" s="54" t="n">
        <v>0</v>
      </c>
      <c r="V50" s="50" t="n">
        <f aca="false">B50*U50</f>
        <v>0</v>
      </c>
      <c r="W50" s="51" t="n">
        <f aca="false">C50*U50</f>
        <v>0</v>
      </c>
      <c r="X50" s="49" t="n">
        <v>2</v>
      </c>
      <c r="Y50" s="50" t="n">
        <f aca="false">Реестр!A50</f>
        <v>43</v>
      </c>
      <c r="Z50" s="52" t="n">
        <v>0</v>
      </c>
      <c r="AA50" s="50" t="n">
        <f aca="false">B50*Z50</f>
        <v>0</v>
      </c>
      <c r="AB50" s="51" t="n">
        <f aca="false">C50*Z50</f>
        <v>0</v>
      </c>
      <c r="AC50" s="53" t="n">
        <v>0</v>
      </c>
      <c r="AD50" s="50" t="n">
        <f aca="false">B50*AC50</f>
        <v>0</v>
      </c>
      <c r="AE50" s="51" t="n">
        <f aca="false">C50*AC50</f>
        <v>0</v>
      </c>
      <c r="AF50" s="54" t="n">
        <v>0</v>
      </c>
      <c r="AG50" s="50" t="n">
        <f aca="false">B50*AF50</f>
        <v>0</v>
      </c>
      <c r="AH50" s="51" t="n">
        <f aca="false">C50*AF50</f>
        <v>0</v>
      </c>
      <c r="AI50" s="49" t="n">
        <v>2</v>
      </c>
      <c r="AJ50" s="50" t="n">
        <f aca="false">Реестр!A50</f>
        <v>43</v>
      </c>
      <c r="AK50" s="52" t="n">
        <v>0</v>
      </c>
      <c r="AL50" s="50" t="n">
        <f aca="false">B50*AK50</f>
        <v>0</v>
      </c>
      <c r="AM50" s="51" t="n">
        <f aca="false">C50*AK50</f>
        <v>0</v>
      </c>
      <c r="AN50" s="53" t="n">
        <v>0</v>
      </c>
      <c r="AO50" s="50" t="n">
        <f aca="false">B50*AN50</f>
        <v>0</v>
      </c>
      <c r="AP50" s="51" t="n">
        <f aca="false">C50*AN50</f>
        <v>0</v>
      </c>
      <c r="AQ50" s="54" t="n">
        <v>0</v>
      </c>
      <c r="AR50" s="50" t="n">
        <f aca="false">B50*AQ50</f>
        <v>0</v>
      </c>
      <c r="AS50" s="51" t="n">
        <f aca="false">C50*AQ50</f>
        <v>0</v>
      </c>
      <c r="AT50" s="49" t="n">
        <v>2</v>
      </c>
      <c r="AU50" s="50" t="n">
        <f aca="false">Реестр!A50</f>
        <v>43</v>
      </c>
      <c r="AV50" s="52" t="n">
        <v>0</v>
      </c>
      <c r="AW50" s="50" t="n">
        <f aca="false">B50*AV50</f>
        <v>0</v>
      </c>
      <c r="AX50" s="51" t="n">
        <f aca="false">C50*AV50</f>
        <v>0</v>
      </c>
      <c r="AY50" s="53" t="n">
        <v>0</v>
      </c>
      <c r="AZ50" s="50" t="n">
        <f aca="false">B50*AY50</f>
        <v>0</v>
      </c>
      <c r="BA50" s="51" t="n">
        <f aca="false">C50*AY50</f>
        <v>0</v>
      </c>
      <c r="BB50" s="54" t="n">
        <v>0</v>
      </c>
      <c r="BC50" s="50" t="n">
        <f aca="false">B50*BB50</f>
        <v>0</v>
      </c>
      <c r="BD50" s="51" t="n">
        <f aca="false">C50*BB50</f>
        <v>0</v>
      </c>
      <c r="BE50" s="49" t="n">
        <v>2</v>
      </c>
      <c r="BF50" s="50" t="n">
        <f aca="false">Реестр!A50</f>
        <v>43</v>
      </c>
      <c r="BG50" s="52" t="n">
        <v>0</v>
      </c>
      <c r="BH50" s="50" t="n">
        <f aca="false">B50*BG50</f>
        <v>0</v>
      </c>
      <c r="BI50" s="51" t="n">
        <f aca="false">C50*BG50</f>
        <v>0</v>
      </c>
      <c r="BJ50" s="53" t="n">
        <v>0</v>
      </c>
      <c r="BK50" s="50" t="n">
        <f aca="false">B50*BJ50</f>
        <v>0</v>
      </c>
      <c r="BL50" s="51" t="n">
        <f aca="false">C50*BJ50</f>
        <v>0</v>
      </c>
      <c r="BM50" s="54" t="n">
        <v>0</v>
      </c>
      <c r="BN50" s="50" t="n">
        <f aca="false">B50*BM50</f>
        <v>0</v>
      </c>
      <c r="BO50" s="51" t="n">
        <f aca="false">C50*BM50</f>
        <v>0</v>
      </c>
      <c r="BP50" s="49" t="n">
        <v>2</v>
      </c>
      <c r="BQ50" s="50" t="n">
        <f aca="false">Реестр!A50</f>
        <v>43</v>
      </c>
      <c r="BR50" s="52" t="n">
        <v>0</v>
      </c>
      <c r="BS50" s="50" t="n">
        <f aca="false">B50*BR50</f>
        <v>0</v>
      </c>
      <c r="BT50" s="51" t="n">
        <f aca="false">C50*BR50</f>
        <v>0</v>
      </c>
      <c r="BU50" s="53" t="n">
        <v>0</v>
      </c>
      <c r="BV50" s="50" t="n">
        <f aca="false">B50*BU50</f>
        <v>0</v>
      </c>
      <c r="BW50" s="51" t="n">
        <f aca="false">C50*BU50</f>
        <v>0</v>
      </c>
      <c r="BX50" s="54" t="n">
        <v>0</v>
      </c>
      <c r="BY50" s="50" t="n">
        <f aca="false">B50*BX50</f>
        <v>0</v>
      </c>
      <c r="BZ50" s="51" t="n">
        <f aca="false">C50*BX50</f>
        <v>0</v>
      </c>
    </row>
    <row r="51" customFormat="false" ht="12.8" hidden="false" customHeight="false" outlineLevel="0" collapsed="false">
      <c r="A51" s="49" t="n">
        <v>0</v>
      </c>
      <c r="B51" s="50" t="n">
        <f aca="false">Реестр!G51*A51</f>
        <v>0</v>
      </c>
      <c r="C51" s="51" t="n">
        <f aca="false">Реестр!I51*A51</f>
        <v>0</v>
      </c>
      <c r="D51" s="52" t="n">
        <v>0</v>
      </c>
      <c r="E51" s="50" t="n">
        <f aca="false">B51*D51</f>
        <v>0</v>
      </c>
      <c r="F51" s="51" t="n">
        <f aca="false">C51*D51</f>
        <v>0</v>
      </c>
      <c r="G51" s="53" t="n">
        <v>0</v>
      </c>
      <c r="H51" s="50" t="n">
        <f aca="false">B51*G51</f>
        <v>0</v>
      </c>
      <c r="I51" s="51" t="n">
        <f aca="false">C51*G51</f>
        <v>0</v>
      </c>
      <c r="J51" s="54" t="n">
        <v>0</v>
      </c>
      <c r="K51" s="50" t="n">
        <f aca="false">B51*J51</f>
        <v>0</v>
      </c>
      <c r="L51" s="51" t="n">
        <f aca="false">C51*J51</f>
        <v>0</v>
      </c>
      <c r="M51" s="49" t="n">
        <v>44</v>
      </c>
      <c r="N51" s="49" t="n">
        <f aca="false">Реестр!A53</f>
        <v>46</v>
      </c>
      <c r="O51" s="52" t="n">
        <v>0</v>
      </c>
      <c r="P51" s="50" t="n">
        <f aca="false">B51*O51</f>
        <v>0</v>
      </c>
      <c r="Q51" s="51" t="n">
        <f aca="false">C51*O51</f>
        <v>0</v>
      </c>
      <c r="R51" s="53" t="n">
        <v>0</v>
      </c>
      <c r="S51" s="50" t="n">
        <f aca="false">B51*R51</f>
        <v>0</v>
      </c>
      <c r="T51" s="51" t="n">
        <f aca="false">C51*R51</f>
        <v>0</v>
      </c>
      <c r="U51" s="54" t="n">
        <v>0</v>
      </c>
      <c r="V51" s="50" t="n">
        <f aca="false">B51*U51</f>
        <v>0</v>
      </c>
      <c r="W51" s="51" t="n">
        <f aca="false">C51*U51</f>
        <v>0</v>
      </c>
      <c r="X51" s="49" t="n">
        <v>44</v>
      </c>
      <c r="Y51" s="50" t="n">
        <f aca="false">Реестр!A53</f>
        <v>46</v>
      </c>
      <c r="Z51" s="52" t="n">
        <v>0</v>
      </c>
      <c r="AA51" s="50" t="n">
        <f aca="false">B51*Z51</f>
        <v>0</v>
      </c>
      <c r="AB51" s="51" t="n">
        <f aca="false">C51*Z51</f>
        <v>0</v>
      </c>
      <c r="AC51" s="53" t="n">
        <v>0</v>
      </c>
      <c r="AD51" s="50" t="n">
        <f aca="false">B51*AC51</f>
        <v>0</v>
      </c>
      <c r="AE51" s="51" t="n">
        <f aca="false">C51*AC51</f>
        <v>0</v>
      </c>
      <c r="AF51" s="54" t="n">
        <v>0</v>
      </c>
      <c r="AG51" s="50" t="n">
        <f aca="false">B51*AF51</f>
        <v>0</v>
      </c>
      <c r="AH51" s="51" t="n">
        <f aca="false">C51*AF51</f>
        <v>0</v>
      </c>
      <c r="AI51" s="49" t="n">
        <v>44</v>
      </c>
      <c r="AJ51" s="50" t="n">
        <f aca="false">Реестр!A53</f>
        <v>46</v>
      </c>
      <c r="AK51" s="52" t="n">
        <v>0</v>
      </c>
      <c r="AL51" s="50" t="n">
        <f aca="false">B51*AK51</f>
        <v>0</v>
      </c>
      <c r="AM51" s="51" t="n">
        <f aca="false">C51*AK51</f>
        <v>0</v>
      </c>
      <c r="AN51" s="53" t="n">
        <v>0</v>
      </c>
      <c r="AO51" s="50" t="n">
        <f aca="false">B51*AN51</f>
        <v>0</v>
      </c>
      <c r="AP51" s="51" t="n">
        <f aca="false">C51*AN51</f>
        <v>0</v>
      </c>
      <c r="AQ51" s="54" t="n">
        <v>0</v>
      </c>
      <c r="AR51" s="50" t="n">
        <f aca="false">B51*AQ51</f>
        <v>0</v>
      </c>
      <c r="AS51" s="51" t="n">
        <f aca="false">C51*AQ51</f>
        <v>0</v>
      </c>
      <c r="AT51" s="49" t="n">
        <v>44</v>
      </c>
      <c r="AU51" s="50" t="n">
        <f aca="false">Реестр!A53</f>
        <v>46</v>
      </c>
      <c r="AV51" s="52" t="n">
        <v>0</v>
      </c>
      <c r="AW51" s="50" t="n">
        <f aca="false">B51*AV51</f>
        <v>0</v>
      </c>
      <c r="AX51" s="51" t="n">
        <f aca="false">C51*AV51</f>
        <v>0</v>
      </c>
      <c r="AY51" s="53" t="n">
        <v>0</v>
      </c>
      <c r="AZ51" s="50" t="n">
        <f aca="false">B51*AY51</f>
        <v>0</v>
      </c>
      <c r="BA51" s="51" t="n">
        <f aca="false">C51*AY51</f>
        <v>0</v>
      </c>
      <c r="BB51" s="54" t="n">
        <v>0</v>
      </c>
      <c r="BC51" s="50" t="n">
        <f aca="false">B51*BB51</f>
        <v>0</v>
      </c>
      <c r="BD51" s="51" t="n">
        <f aca="false">C51*BB51</f>
        <v>0</v>
      </c>
      <c r="BE51" s="49" t="n">
        <v>44</v>
      </c>
      <c r="BF51" s="50" t="n">
        <f aca="false">Реестр!A53</f>
        <v>46</v>
      </c>
      <c r="BG51" s="52" t="n">
        <v>0</v>
      </c>
      <c r="BH51" s="50" t="n">
        <f aca="false">B51*BG51</f>
        <v>0</v>
      </c>
      <c r="BI51" s="51" t="n">
        <f aca="false">C51*BG51</f>
        <v>0</v>
      </c>
      <c r="BJ51" s="53" t="n">
        <v>0</v>
      </c>
      <c r="BK51" s="50" t="n">
        <f aca="false">B51*BJ51</f>
        <v>0</v>
      </c>
      <c r="BL51" s="51" t="n">
        <f aca="false">C51*BJ51</f>
        <v>0</v>
      </c>
      <c r="BM51" s="54" t="n">
        <v>0</v>
      </c>
      <c r="BN51" s="50" t="n">
        <f aca="false">B51*BM51</f>
        <v>0</v>
      </c>
      <c r="BO51" s="51" t="n">
        <f aca="false">C51*BM51</f>
        <v>0</v>
      </c>
      <c r="BP51" s="49" t="n">
        <v>44</v>
      </c>
      <c r="BQ51" s="50" t="n">
        <f aca="false">Реестр!A53</f>
        <v>46</v>
      </c>
      <c r="BR51" s="52" t="n">
        <v>0</v>
      </c>
      <c r="BS51" s="50" t="n">
        <f aca="false">B51*BR51</f>
        <v>0</v>
      </c>
      <c r="BT51" s="51" t="n">
        <f aca="false">C51*BR51</f>
        <v>0</v>
      </c>
      <c r="BU51" s="53" t="n">
        <v>0</v>
      </c>
      <c r="BV51" s="50" t="n">
        <f aca="false">B51*BU51</f>
        <v>0</v>
      </c>
      <c r="BW51" s="51" t="n">
        <f aca="false">C51*BU51</f>
        <v>0</v>
      </c>
      <c r="BX51" s="54" t="n">
        <v>0</v>
      </c>
      <c r="BY51" s="50" t="n">
        <f aca="false">B51*BX51</f>
        <v>0</v>
      </c>
      <c r="BZ51" s="51" t="n">
        <f aca="false">C51*BX51</f>
        <v>0</v>
      </c>
    </row>
    <row r="52" customFormat="false" ht="12.8" hidden="false" customHeight="false" outlineLevel="0" collapsed="false">
      <c r="A52" s="49" t="n">
        <v>1</v>
      </c>
      <c r="B52" s="50" t="n">
        <f aca="false">Реестр!G52*A52</f>
        <v>67.7</v>
      </c>
      <c r="C52" s="51" t="n">
        <f aca="false">Реестр!I52*A52</f>
        <v>1.09138978897648</v>
      </c>
      <c r="D52" s="52" t="n">
        <v>1</v>
      </c>
      <c r="E52" s="50" t="n">
        <f aca="false">B52*D52</f>
        <v>67.7</v>
      </c>
      <c r="F52" s="51" t="n">
        <f aca="false">C52*D52</f>
        <v>1.09138978897648</v>
      </c>
      <c r="G52" s="53" t="n">
        <v>0</v>
      </c>
      <c r="H52" s="50" t="n">
        <f aca="false">B52*G52</f>
        <v>0</v>
      </c>
      <c r="I52" s="51" t="n">
        <f aca="false">C52*G52</f>
        <v>0</v>
      </c>
      <c r="J52" s="54" t="n">
        <v>0</v>
      </c>
      <c r="K52" s="50" t="n">
        <f aca="false">B52*J52</f>
        <v>0</v>
      </c>
      <c r="L52" s="51" t="n">
        <f aca="false">C52*J52</f>
        <v>0</v>
      </c>
      <c r="M52" s="49" t="n">
        <v>1</v>
      </c>
      <c r="N52" s="49" t="n">
        <f aca="false">Реестр!A52</f>
        <v>45</v>
      </c>
      <c r="O52" s="52" t="n">
        <v>1</v>
      </c>
      <c r="P52" s="50" t="n">
        <f aca="false">B52*O52</f>
        <v>67.7</v>
      </c>
      <c r="Q52" s="51" t="n">
        <f aca="false">C52*O52</f>
        <v>1.09138978897648</v>
      </c>
      <c r="R52" s="53" t="n">
        <v>0</v>
      </c>
      <c r="S52" s="50" t="n">
        <f aca="false">B52*R52</f>
        <v>0</v>
      </c>
      <c r="T52" s="51" t="n">
        <f aca="false">C52*R52</f>
        <v>0</v>
      </c>
      <c r="U52" s="54" t="n">
        <v>0</v>
      </c>
      <c r="V52" s="50" t="n">
        <f aca="false">B52*U52</f>
        <v>0</v>
      </c>
      <c r="W52" s="51" t="n">
        <f aca="false">C52*U52</f>
        <v>0</v>
      </c>
      <c r="X52" s="49" t="n">
        <v>1</v>
      </c>
      <c r="Y52" s="50" t="n">
        <f aca="false">Реестр!A52</f>
        <v>45</v>
      </c>
      <c r="Z52" s="52" t="n">
        <v>1</v>
      </c>
      <c r="AA52" s="50" t="n">
        <f aca="false">B52*Z52</f>
        <v>67.7</v>
      </c>
      <c r="AB52" s="51" t="n">
        <f aca="false">C52*Z52</f>
        <v>1.09138978897648</v>
      </c>
      <c r="AC52" s="53" t="n">
        <v>0</v>
      </c>
      <c r="AD52" s="50" t="n">
        <f aca="false">B52*AC52</f>
        <v>0</v>
      </c>
      <c r="AE52" s="51" t="n">
        <f aca="false">C52*AC52</f>
        <v>0</v>
      </c>
      <c r="AF52" s="54" t="n">
        <v>0</v>
      </c>
      <c r="AG52" s="50" t="n">
        <f aca="false">B52*AF52</f>
        <v>0</v>
      </c>
      <c r="AH52" s="51" t="n">
        <f aca="false">C52*AF52</f>
        <v>0</v>
      </c>
      <c r="AI52" s="49" t="n">
        <v>1</v>
      </c>
      <c r="AJ52" s="50" t="n">
        <f aca="false">Реестр!A52</f>
        <v>45</v>
      </c>
      <c r="AK52" s="52" t="n">
        <v>1</v>
      </c>
      <c r="AL52" s="50" t="n">
        <f aca="false">B52*AK52</f>
        <v>67.7</v>
      </c>
      <c r="AM52" s="51" t="n">
        <f aca="false">C52*AK52</f>
        <v>1.09138978897648</v>
      </c>
      <c r="AN52" s="53" t="n">
        <v>0</v>
      </c>
      <c r="AO52" s="50" t="n">
        <f aca="false">B52*AN52</f>
        <v>0</v>
      </c>
      <c r="AP52" s="51" t="n">
        <f aca="false">C52*AN52</f>
        <v>0</v>
      </c>
      <c r="AQ52" s="54" t="n">
        <v>0</v>
      </c>
      <c r="AR52" s="50" t="n">
        <f aca="false">B52*AQ52</f>
        <v>0</v>
      </c>
      <c r="AS52" s="51" t="n">
        <f aca="false">C52*AQ52</f>
        <v>0</v>
      </c>
      <c r="AT52" s="49" t="n">
        <v>1</v>
      </c>
      <c r="AU52" s="50" t="n">
        <f aca="false">Реестр!A52</f>
        <v>45</v>
      </c>
      <c r="AV52" s="52" t="n">
        <v>1</v>
      </c>
      <c r="AW52" s="50" t="n">
        <f aca="false">B52*AV52</f>
        <v>67.7</v>
      </c>
      <c r="AX52" s="51" t="n">
        <f aca="false">C52*AV52</f>
        <v>1.09138978897648</v>
      </c>
      <c r="AY52" s="53" t="n">
        <v>0</v>
      </c>
      <c r="AZ52" s="50" t="n">
        <f aca="false">B52*AY52</f>
        <v>0</v>
      </c>
      <c r="BA52" s="51" t="n">
        <f aca="false">C52*AY52</f>
        <v>0</v>
      </c>
      <c r="BB52" s="54" t="n">
        <v>0</v>
      </c>
      <c r="BC52" s="50" t="n">
        <f aca="false">B52*BB52</f>
        <v>0</v>
      </c>
      <c r="BD52" s="51" t="n">
        <f aca="false">C52*BB52</f>
        <v>0</v>
      </c>
      <c r="BE52" s="49" t="n">
        <v>1</v>
      </c>
      <c r="BF52" s="50" t="n">
        <f aca="false">Реестр!A52</f>
        <v>45</v>
      </c>
      <c r="BG52" s="52" t="n">
        <v>1</v>
      </c>
      <c r="BH52" s="50" t="n">
        <f aca="false">B52*BG52</f>
        <v>67.7</v>
      </c>
      <c r="BI52" s="51" t="n">
        <f aca="false">C52*BG52</f>
        <v>1.09138978897648</v>
      </c>
      <c r="BJ52" s="53" t="n">
        <v>0</v>
      </c>
      <c r="BK52" s="50" t="n">
        <f aca="false">B52*BJ52</f>
        <v>0</v>
      </c>
      <c r="BL52" s="51" t="n">
        <f aca="false">C52*BJ52</f>
        <v>0</v>
      </c>
      <c r="BM52" s="54" t="n">
        <v>0</v>
      </c>
      <c r="BN52" s="50" t="n">
        <f aca="false">B52*BM52</f>
        <v>0</v>
      </c>
      <c r="BO52" s="51" t="n">
        <f aca="false">C52*BM52</f>
        <v>0</v>
      </c>
      <c r="BP52" s="49" t="n">
        <v>1</v>
      </c>
      <c r="BQ52" s="50" t="n">
        <f aca="false">Реестр!A52</f>
        <v>45</v>
      </c>
      <c r="BR52" s="52" t="n">
        <v>1</v>
      </c>
      <c r="BS52" s="50" t="n">
        <f aca="false">B52*BR52</f>
        <v>67.7</v>
      </c>
      <c r="BT52" s="51" t="n">
        <f aca="false">C52*BR52</f>
        <v>1.09138978897648</v>
      </c>
      <c r="BU52" s="53" t="n">
        <v>0</v>
      </c>
      <c r="BV52" s="50" t="n">
        <f aca="false">B52*BU52</f>
        <v>0</v>
      </c>
      <c r="BW52" s="51" t="n">
        <f aca="false">C52*BU52</f>
        <v>0</v>
      </c>
      <c r="BX52" s="54" t="n">
        <v>0</v>
      </c>
      <c r="BY52" s="50" t="n">
        <f aca="false">B52*BX52</f>
        <v>0</v>
      </c>
      <c r="BZ52" s="51" t="n">
        <f aca="false">C52*BX52</f>
        <v>0</v>
      </c>
    </row>
    <row r="53" customFormat="false" ht="12.8" hidden="false" customHeight="false" outlineLevel="0" collapsed="false">
      <c r="A53" s="49" t="n">
        <v>1</v>
      </c>
      <c r="B53" s="50" t="n">
        <f aca="false">Реестр!G53*A53</f>
        <v>59.9</v>
      </c>
      <c r="C53" s="51" t="n">
        <f aca="false">Реестр!I53*A53</f>
        <v>0.965646209153488</v>
      </c>
      <c r="D53" s="52" t="n">
        <v>1</v>
      </c>
      <c r="E53" s="50" t="n">
        <f aca="false">B53*D53</f>
        <v>59.9</v>
      </c>
      <c r="F53" s="51" t="n">
        <f aca="false">C53*D53</f>
        <v>0.965646209153488</v>
      </c>
      <c r="G53" s="53" t="n">
        <v>0</v>
      </c>
      <c r="H53" s="50" t="n">
        <f aca="false">B53*G53</f>
        <v>0</v>
      </c>
      <c r="I53" s="51" t="n">
        <f aca="false">C53*G53</f>
        <v>0</v>
      </c>
      <c r="J53" s="54" t="n">
        <v>0</v>
      </c>
      <c r="K53" s="50" t="n">
        <f aca="false">B53*J53</f>
        <v>0</v>
      </c>
      <c r="L53" s="51" t="n">
        <f aca="false">C53*J53</f>
        <v>0</v>
      </c>
      <c r="M53" s="49" t="n">
        <v>1</v>
      </c>
      <c r="N53" s="49" t="n">
        <f aca="false">Реестр!A53</f>
        <v>46</v>
      </c>
      <c r="O53" s="52" t="n">
        <v>1</v>
      </c>
      <c r="P53" s="50" t="n">
        <f aca="false">B53*O53</f>
        <v>59.9</v>
      </c>
      <c r="Q53" s="51" t="n">
        <f aca="false">C53*O53</f>
        <v>0.965646209153488</v>
      </c>
      <c r="R53" s="53" t="n">
        <v>0</v>
      </c>
      <c r="S53" s="50" t="n">
        <f aca="false">B53*R53</f>
        <v>0</v>
      </c>
      <c r="T53" s="51" t="n">
        <f aca="false">C53*R53</f>
        <v>0</v>
      </c>
      <c r="U53" s="54" t="n">
        <v>0</v>
      </c>
      <c r="V53" s="50" t="n">
        <f aca="false">B53*U53</f>
        <v>0</v>
      </c>
      <c r="W53" s="51" t="n">
        <f aca="false">C53*U53</f>
        <v>0</v>
      </c>
      <c r="X53" s="49" t="n">
        <v>1</v>
      </c>
      <c r="Y53" s="50" t="n">
        <f aca="false">Реестр!A53</f>
        <v>46</v>
      </c>
      <c r="Z53" s="52" t="n">
        <v>1</v>
      </c>
      <c r="AA53" s="50" t="n">
        <f aca="false">B53*Z53</f>
        <v>59.9</v>
      </c>
      <c r="AB53" s="51" t="n">
        <f aca="false">C53*Z53</f>
        <v>0.965646209153488</v>
      </c>
      <c r="AC53" s="53" t="n">
        <v>0</v>
      </c>
      <c r="AD53" s="50" t="n">
        <f aca="false">B53*AC53</f>
        <v>0</v>
      </c>
      <c r="AE53" s="51" t="n">
        <f aca="false">C53*AC53</f>
        <v>0</v>
      </c>
      <c r="AF53" s="54" t="n">
        <v>0</v>
      </c>
      <c r="AG53" s="50" t="n">
        <f aca="false">B53*AF53</f>
        <v>0</v>
      </c>
      <c r="AH53" s="51" t="n">
        <f aca="false">C53*AF53</f>
        <v>0</v>
      </c>
      <c r="AI53" s="49" t="n">
        <v>1</v>
      </c>
      <c r="AJ53" s="50" t="n">
        <f aca="false">Реестр!A53</f>
        <v>46</v>
      </c>
      <c r="AK53" s="52" t="n">
        <v>1</v>
      </c>
      <c r="AL53" s="50" t="n">
        <f aca="false">B53*AK53</f>
        <v>59.9</v>
      </c>
      <c r="AM53" s="51" t="n">
        <f aca="false">C53*AK53</f>
        <v>0.965646209153488</v>
      </c>
      <c r="AN53" s="53" t="n">
        <v>0</v>
      </c>
      <c r="AO53" s="50" t="n">
        <f aca="false">B53*AN53</f>
        <v>0</v>
      </c>
      <c r="AP53" s="51" t="n">
        <f aca="false">C53*AN53</f>
        <v>0</v>
      </c>
      <c r="AQ53" s="54" t="n">
        <v>0</v>
      </c>
      <c r="AR53" s="50" t="n">
        <f aca="false">B53*AQ53</f>
        <v>0</v>
      </c>
      <c r="AS53" s="51" t="n">
        <f aca="false">C53*AQ53</f>
        <v>0</v>
      </c>
      <c r="AT53" s="49" t="n">
        <v>1</v>
      </c>
      <c r="AU53" s="50" t="n">
        <f aca="false">Реестр!A53</f>
        <v>46</v>
      </c>
      <c r="AV53" s="52" t="n">
        <v>1</v>
      </c>
      <c r="AW53" s="50" t="n">
        <f aca="false">B53*AV53</f>
        <v>59.9</v>
      </c>
      <c r="AX53" s="51" t="n">
        <f aca="false">C53*AV53</f>
        <v>0.965646209153488</v>
      </c>
      <c r="AY53" s="53" t="n">
        <v>0</v>
      </c>
      <c r="AZ53" s="50" t="n">
        <f aca="false">B53*AY53</f>
        <v>0</v>
      </c>
      <c r="BA53" s="51" t="n">
        <f aca="false">C53*AY53</f>
        <v>0</v>
      </c>
      <c r="BB53" s="54" t="n">
        <v>0</v>
      </c>
      <c r="BC53" s="50" t="n">
        <f aca="false">B53*BB53</f>
        <v>0</v>
      </c>
      <c r="BD53" s="51" t="n">
        <f aca="false">C53*BB53</f>
        <v>0</v>
      </c>
      <c r="BE53" s="49" t="n">
        <v>1</v>
      </c>
      <c r="BF53" s="50" t="n">
        <f aca="false">Реестр!A53</f>
        <v>46</v>
      </c>
      <c r="BG53" s="52" t="n">
        <v>1</v>
      </c>
      <c r="BH53" s="50" t="n">
        <f aca="false">B53*BG53</f>
        <v>59.9</v>
      </c>
      <c r="BI53" s="51" t="n">
        <f aca="false">C53*BG53</f>
        <v>0.965646209153488</v>
      </c>
      <c r="BJ53" s="53" t="n">
        <v>0</v>
      </c>
      <c r="BK53" s="50" t="n">
        <f aca="false">B53*BJ53</f>
        <v>0</v>
      </c>
      <c r="BL53" s="51" t="n">
        <f aca="false">C53*BJ53</f>
        <v>0</v>
      </c>
      <c r="BM53" s="54" t="n">
        <v>0</v>
      </c>
      <c r="BN53" s="50" t="n">
        <f aca="false">B53*BM53</f>
        <v>0</v>
      </c>
      <c r="BO53" s="51" t="n">
        <f aca="false">C53*BM53</f>
        <v>0</v>
      </c>
      <c r="BP53" s="49" t="n">
        <v>1</v>
      </c>
      <c r="BQ53" s="50" t="n">
        <f aca="false">Реестр!A53</f>
        <v>46</v>
      </c>
      <c r="BR53" s="52" t="n">
        <v>1</v>
      </c>
      <c r="BS53" s="50" t="n">
        <f aca="false">B53*BR53</f>
        <v>59.9</v>
      </c>
      <c r="BT53" s="51" t="n">
        <f aca="false">C53*BR53</f>
        <v>0.965646209153488</v>
      </c>
      <c r="BU53" s="53" t="n">
        <v>0</v>
      </c>
      <c r="BV53" s="50" t="n">
        <f aca="false">B53*BU53</f>
        <v>0</v>
      </c>
      <c r="BW53" s="51" t="n">
        <f aca="false">C53*BU53</f>
        <v>0</v>
      </c>
      <c r="BX53" s="54" t="n">
        <v>0</v>
      </c>
      <c r="BY53" s="50" t="n">
        <f aca="false">B53*BX53</f>
        <v>0</v>
      </c>
      <c r="BZ53" s="51" t="n">
        <f aca="false">C53*BX53</f>
        <v>0</v>
      </c>
    </row>
    <row r="54" customFormat="false" ht="12.8" hidden="false" customHeight="false" outlineLevel="0" collapsed="false">
      <c r="A54" s="49" t="n">
        <v>1</v>
      </c>
      <c r="B54" s="50" t="n">
        <f aca="false">Реестр!G54*A54</f>
        <v>59.5</v>
      </c>
      <c r="C54" s="51" t="n">
        <f aca="false">Реестр!I54*A54</f>
        <v>0.959197820444616</v>
      </c>
      <c r="D54" s="52" t="n">
        <v>1</v>
      </c>
      <c r="E54" s="50" t="n">
        <f aca="false">B54*D54</f>
        <v>59.5</v>
      </c>
      <c r="F54" s="51" t="n">
        <f aca="false">C54*D54</f>
        <v>0.959197820444616</v>
      </c>
      <c r="G54" s="53" t="n">
        <v>0</v>
      </c>
      <c r="H54" s="50" t="n">
        <f aca="false">B54*G54</f>
        <v>0</v>
      </c>
      <c r="I54" s="51" t="n">
        <f aca="false">C54*G54</f>
        <v>0</v>
      </c>
      <c r="J54" s="54" t="n">
        <v>0</v>
      </c>
      <c r="K54" s="50" t="n">
        <f aca="false">B54*J54</f>
        <v>0</v>
      </c>
      <c r="L54" s="51" t="n">
        <f aca="false">C54*J54</f>
        <v>0</v>
      </c>
      <c r="M54" s="49" t="n">
        <v>1</v>
      </c>
      <c r="N54" s="49" t="n">
        <f aca="false">Реестр!A54</f>
        <v>47</v>
      </c>
      <c r="O54" s="52" t="n">
        <v>1</v>
      </c>
      <c r="P54" s="50" t="n">
        <f aca="false">B54*O54</f>
        <v>59.5</v>
      </c>
      <c r="Q54" s="51" t="n">
        <f aca="false">C54*O54</f>
        <v>0.959197820444616</v>
      </c>
      <c r="R54" s="53" t="n">
        <v>0</v>
      </c>
      <c r="S54" s="50" t="n">
        <f aca="false">B54*R54</f>
        <v>0</v>
      </c>
      <c r="T54" s="51" t="n">
        <f aca="false">C54*R54</f>
        <v>0</v>
      </c>
      <c r="U54" s="54" t="n">
        <v>0</v>
      </c>
      <c r="V54" s="50" t="n">
        <f aca="false">B54*U54</f>
        <v>0</v>
      </c>
      <c r="W54" s="51" t="n">
        <f aca="false">C54*U54</f>
        <v>0</v>
      </c>
      <c r="X54" s="49" t="n">
        <v>1</v>
      </c>
      <c r="Y54" s="50" t="n">
        <f aca="false">Реестр!A54</f>
        <v>47</v>
      </c>
      <c r="Z54" s="52" t="n">
        <v>1</v>
      </c>
      <c r="AA54" s="50" t="n">
        <f aca="false">B54*Z54</f>
        <v>59.5</v>
      </c>
      <c r="AB54" s="51" t="n">
        <f aca="false">C54*Z54</f>
        <v>0.959197820444616</v>
      </c>
      <c r="AC54" s="53" t="n">
        <v>0</v>
      </c>
      <c r="AD54" s="50" t="n">
        <f aca="false">B54*AC54</f>
        <v>0</v>
      </c>
      <c r="AE54" s="51" t="n">
        <f aca="false">C54*AC54</f>
        <v>0</v>
      </c>
      <c r="AF54" s="54" t="n">
        <v>0</v>
      </c>
      <c r="AG54" s="50" t="n">
        <f aca="false">B54*AF54</f>
        <v>0</v>
      </c>
      <c r="AH54" s="51" t="n">
        <f aca="false">C54*AF54</f>
        <v>0</v>
      </c>
      <c r="AI54" s="49" t="n">
        <v>1</v>
      </c>
      <c r="AJ54" s="50" t="n">
        <f aca="false">Реестр!A54</f>
        <v>47</v>
      </c>
      <c r="AK54" s="52" t="n">
        <v>1</v>
      </c>
      <c r="AL54" s="50" t="n">
        <f aca="false">B54*AK54</f>
        <v>59.5</v>
      </c>
      <c r="AM54" s="51" t="n">
        <f aca="false">C54*AK54</f>
        <v>0.959197820444616</v>
      </c>
      <c r="AN54" s="53" t="n">
        <v>0</v>
      </c>
      <c r="AO54" s="50" t="n">
        <f aca="false">B54*AN54</f>
        <v>0</v>
      </c>
      <c r="AP54" s="51" t="n">
        <f aca="false">C54*AN54</f>
        <v>0</v>
      </c>
      <c r="AQ54" s="54" t="n">
        <v>0</v>
      </c>
      <c r="AR54" s="50" t="n">
        <f aca="false">B54*AQ54</f>
        <v>0</v>
      </c>
      <c r="AS54" s="51" t="n">
        <f aca="false">C54*AQ54</f>
        <v>0</v>
      </c>
      <c r="AT54" s="49" t="n">
        <v>1</v>
      </c>
      <c r="AU54" s="50" t="n">
        <f aca="false">Реестр!A54</f>
        <v>47</v>
      </c>
      <c r="AV54" s="52" t="n">
        <v>1</v>
      </c>
      <c r="AW54" s="50" t="n">
        <f aca="false">B54*AV54</f>
        <v>59.5</v>
      </c>
      <c r="AX54" s="51" t="n">
        <f aca="false">C54*AV54</f>
        <v>0.959197820444616</v>
      </c>
      <c r="AY54" s="53" t="n">
        <v>0</v>
      </c>
      <c r="AZ54" s="50" t="n">
        <f aca="false">B54*AY54</f>
        <v>0</v>
      </c>
      <c r="BA54" s="51" t="n">
        <f aca="false">C54*AY54</f>
        <v>0</v>
      </c>
      <c r="BB54" s="54" t="n">
        <v>0</v>
      </c>
      <c r="BC54" s="50" t="n">
        <f aca="false">B54*BB54</f>
        <v>0</v>
      </c>
      <c r="BD54" s="51" t="n">
        <f aca="false">C54*BB54</f>
        <v>0</v>
      </c>
      <c r="BE54" s="49" t="n">
        <v>1</v>
      </c>
      <c r="BF54" s="50" t="n">
        <f aca="false">Реестр!A54</f>
        <v>47</v>
      </c>
      <c r="BG54" s="52" t="n">
        <v>1</v>
      </c>
      <c r="BH54" s="50" t="n">
        <f aca="false">B54*BG54</f>
        <v>59.5</v>
      </c>
      <c r="BI54" s="51" t="n">
        <f aca="false">C54*BG54</f>
        <v>0.959197820444616</v>
      </c>
      <c r="BJ54" s="53" t="n">
        <v>0</v>
      </c>
      <c r="BK54" s="50" t="n">
        <f aca="false">B54*BJ54</f>
        <v>0</v>
      </c>
      <c r="BL54" s="51" t="n">
        <f aca="false">C54*BJ54</f>
        <v>0</v>
      </c>
      <c r="BM54" s="54" t="n">
        <v>0</v>
      </c>
      <c r="BN54" s="50" t="n">
        <f aca="false">B54*BM54</f>
        <v>0</v>
      </c>
      <c r="BO54" s="51" t="n">
        <f aca="false">C54*BM54</f>
        <v>0</v>
      </c>
      <c r="BP54" s="49" t="n">
        <v>1</v>
      </c>
      <c r="BQ54" s="50" t="n">
        <f aca="false">Реестр!A54</f>
        <v>47</v>
      </c>
      <c r="BR54" s="52" t="n">
        <v>1</v>
      </c>
      <c r="BS54" s="50" t="n">
        <f aca="false">B54*BR54</f>
        <v>59.5</v>
      </c>
      <c r="BT54" s="51" t="n">
        <f aca="false">C54*BR54</f>
        <v>0.959197820444616</v>
      </c>
      <c r="BU54" s="53" t="n">
        <v>0</v>
      </c>
      <c r="BV54" s="50" t="n">
        <f aca="false">B54*BU54</f>
        <v>0</v>
      </c>
      <c r="BW54" s="51" t="n">
        <f aca="false">C54*BU54</f>
        <v>0</v>
      </c>
      <c r="BX54" s="54" t="n">
        <v>0</v>
      </c>
      <c r="BY54" s="50" t="n">
        <f aca="false">B54*BX54</f>
        <v>0</v>
      </c>
      <c r="BZ54" s="51" t="n">
        <f aca="false">C54*BX54</f>
        <v>0</v>
      </c>
    </row>
    <row r="55" customFormat="false" ht="12.8" hidden="false" customHeight="false" outlineLevel="0" collapsed="false">
      <c r="A55" s="49" t="n">
        <v>0</v>
      </c>
      <c r="B55" s="50" t="n">
        <f aca="false">Реестр!G55*A55</f>
        <v>0</v>
      </c>
      <c r="C55" s="51" t="n">
        <f aca="false">Реестр!I55*A55</f>
        <v>0</v>
      </c>
      <c r="D55" s="52" t="n">
        <v>0</v>
      </c>
      <c r="E55" s="50" t="n">
        <f aca="false">B55*D55</f>
        <v>0</v>
      </c>
      <c r="F55" s="51" t="n">
        <f aca="false">C55*D55</f>
        <v>0</v>
      </c>
      <c r="G55" s="53" t="n">
        <v>0</v>
      </c>
      <c r="H55" s="50" t="n">
        <f aca="false">B55*G55</f>
        <v>0</v>
      </c>
      <c r="I55" s="51" t="n">
        <f aca="false">C55*G55</f>
        <v>0</v>
      </c>
      <c r="J55" s="54" t="n">
        <v>0</v>
      </c>
      <c r="K55" s="50" t="n">
        <f aca="false">B55*J55</f>
        <v>0</v>
      </c>
      <c r="L55" s="51" t="n">
        <f aca="false">C55*J55</f>
        <v>0</v>
      </c>
      <c r="M55" s="49" t="n">
        <v>48</v>
      </c>
      <c r="N55" s="49" t="n">
        <f aca="false">Реестр!A57</f>
        <v>50</v>
      </c>
      <c r="O55" s="52" t="n">
        <v>0</v>
      </c>
      <c r="P55" s="50" t="n">
        <f aca="false">B55*O55</f>
        <v>0</v>
      </c>
      <c r="Q55" s="51" t="n">
        <f aca="false">C55*O55</f>
        <v>0</v>
      </c>
      <c r="R55" s="53" t="n">
        <v>0</v>
      </c>
      <c r="S55" s="50" t="n">
        <f aca="false">B55*R55</f>
        <v>0</v>
      </c>
      <c r="T55" s="51" t="n">
        <f aca="false">C55*R55</f>
        <v>0</v>
      </c>
      <c r="U55" s="54" t="n">
        <v>0</v>
      </c>
      <c r="V55" s="50" t="n">
        <f aca="false">B55*U55</f>
        <v>0</v>
      </c>
      <c r="W55" s="51" t="n">
        <f aca="false">C55*U55</f>
        <v>0</v>
      </c>
      <c r="X55" s="49" t="n">
        <v>48</v>
      </c>
      <c r="Y55" s="50" t="n">
        <f aca="false">Реестр!A57</f>
        <v>50</v>
      </c>
      <c r="Z55" s="52" t="n">
        <v>0</v>
      </c>
      <c r="AA55" s="50" t="n">
        <f aca="false">B55*Z55</f>
        <v>0</v>
      </c>
      <c r="AB55" s="51" t="n">
        <f aca="false">C55*Z55</f>
        <v>0</v>
      </c>
      <c r="AC55" s="53" t="n">
        <v>0</v>
      </c>
      <c r="AD55" s="50" t="n">
        <f aca="false">B55*AC55</f>
        <v>0</v>
      </c>
      <c r="AE55" s="51" t="n">
        <f aca="false">C55*AC55</f>
        <v>0</v>
      </c>
      <c r="AF55" s="54" t="n">
        <v>0</v>
      </c>
      <c r="AG55" s="50" t="n">
        <f aca="false">B55*AF55</f>
        <v>0</v>
      </c>
      <c r="AH55" s="51" t="n">
        <f aca="false">C55*AF55</f>
        <v>0</v>
      </c>
      <c r="AI55" s="49" t="n">
        <v>48</v>
      </c>
      <c r="AJ55" s="50" t="n">
        <f aca="false">Реестр!A57</f>
        <v>50</v>
      </c>
      <c r="AK55" s="52" t="n">
        <v>0</v>
      </c>
      <c r="AL55" s="50" t="n">
        <f aca="false">B55*AK55</f>
        <v>0</v>
      </c>
      <c r="AM55" s="51" t="n">
        <f aca="false">C55*AK55</f>
        <v>0</v>
      </c>
      <c r="AN55" s="53" t="n">
        <v>0</v>
      </c>
      <c r="AO55" s="50" t="n">
        <f aca="false">B55*AN55</f>
        <v>0</v>
      </c>
      <c r="AP55" s="51" t="n">
        <f aca="false">C55*AN55</f>
        <v>0</v>
      </c>
      <c r="AQ55" s="54" t="n">
        <v>0</v>
      </c>
      <c r="AR55" s="50" t="n">
        <f aca="false">B55*AQ55</f>
        <v>0</v>
      </c>
      <c r="AS55" s="51" t="n">
        <f aca="false">C55*AQ55</f>
        <v>0</v>
      </c>
      <c r="AT55" s="49" t="n">
        <v>48</v>
      </c>
      <c r="AU55" s="50" t="n">
        <f aca="false">Реестр!A57</f>
        <v>50</v>
      </c>
      <c r="AV55" s="52" t="n">
        <v>0</v>
      </c>
      <c r="AW55" s="50" t="n">
        <f aca="false">B55*AV55</f>
        <v>0</v>
      </c>
      <c r="AX55" s="51" t="n">
        <f aca="false">C55*AV55</f>
        <v>0</v>
      </c>
      <c r="AY55" s="53" t="n">
        <v>0</v>
      </c>
      <c r="AZ55" s="50" t="n">
        <f aca="false">B55*AY55</f>
        <v>0</v>
      </c>
      <c r="BA55" s="51" t="n">
        <f aca="false">C55*AY55</f>
        <v>0</v>
      </c>
      <c r="BB55" s="54" t="n">
        <v>0</v>
      </c>
      <c r="BC55" s="50" t="n">
        <f aca="false">B55*BB55</f>
        <v>0</v>
      </c>
      <c r="BD55" s="51" t="n">
        <f aca="false">C55*BB55</f>
        <v>0</v>
      </c>
      <c r="BE55" s="49" t="n">
        <v>48</v>
      </c>
      <c r="BF55" s="50" t="n">
        <f aca="false">Реестр!A57</f>
        <v>50</v>
      </c>
      <c r="BG55" s="52" t="n">
        <v>0</v>
      </c>
      <c r="BH55" s="50" t="n">
        <f aca="false">B55*BG55</f>
        <v>0</v>
      </c>
      <c r="BI55" s="51" t="n">
        <f aca="false">C55*BG55</f>
        <v>0</v>
      </c>
      <c r="BJ55" s="53" t="n">
        <v>0</v>
      </c>
      <c r="BK55" s="50" t="n">
        <f aca="false">B55*BJ55</f>
        <v>0</v>
      </c>
      <c r="BL55" s="51" t="n">
        <f aca="false">C55*BJ55</f>
        <v>0</v>
      </c>
      <c r="BM55" s="54" t="n">
        <v>0</v>
      </c>
      <c r="BN55" s="50" t="n">
        <f aca="false">B55*BM55</f>
        <v>0</v>
      </c>
      <c r="BO55" s="51" t="n">
        <f aca="false">C55*BM55</f>
        <v>0</v>
      </c>
      <c r="BP55" s="49" t="n">
        <v>48</v>
      </c>
      <c r="BQ55" s="50" t="n">
        <f aca="false">Реестр!A57</f>
        <v>50</v>
      </c>
      <c r="BR55" s="52" t="n">
        <v>0</v>
      </c>
      <c r="BS55" s="50" t="n">
        <f aca="false">B55*BR55</f>
        <v>0</v>
      </c>
      <c r="BT55" s="51" t="n">
        <f aca="false">C55*BR55</f>
        <v>0</v>
      </c>
      <c r="BU55" s="53" t="n">
        <v>0</v>
      </c>
      <c r="BV55" s="50" t="n">
        <f aca="false">B55*BU55</f>
        <v>0</v>
      </c>
      <c r="BW55" s="51" t="n">
        <f aca="false">C55*BU55</f>
        <v>0</v>
      </c>
      <c r="BX55" s="54" t="n">
        <v>0</v>
      </c>
      <c r="BY55" s="50" t="n">
        <f aca="false">B55*BX55</f>
        <v>0</v>
      </c>
      <c r="BZ55" s="51" t="n">
        <f aca="false">C55*BX55</f>
        <v>0</v>
      </c>
    </row>
    <row r="56" customFormat="false" ht="12.8" hidden="false" customHeight="false" outlineLevel="0" collapsed="false">
      <c r="A56" s="49" t="n">
        <v>1</v>
      </c>
      <c r="B56" s="50" t="n">
        <f aca="false">Реестр!G56*A56</f>
        <v>59.6</v>
      </c>
      <c r="C56" s="51" t="n">
        <f aca="false">Реестр!I56*A56</f>
        <v>0.960809917621834</v>
      </c>
      <c r="D56" s="52" t="n">
        <v>1</v>
      </c>
      <c r="E56" s="50" t="n">
        <f aca="false">B56*D56</f>
        <v>59.6</v>
      </c>
      <c r="F56" s="51" t="n">
        <f aca="false">C56*D56</f>
        <v>0.960809917621834</v>
      </c>
      <c r="G56" s="53" t="n">
        <v>0</v>
      </c>
      <c r="H56" s="50" t="n">
        <f aca="false">B56*G56</f>
        <v>0</v>
      </c>
      <c r="I56" s="51" t="n">
        <f aca="false">C56*G56</f>
        <v>0</v>
      </c>
      <c r="J56" s="54" t="n">
        <v>0</v>
      </c>
      <c r="K56" s="50" t="n">
        <f aca="false">B56*J56</f>
        <v>0</v>
      </c>
      <c r="L56" s="51" t="n">
        <f aca="false">C56*J56</f>
        <v>0</v>
      </c>
      <c r="M56" s="49" t="n">
        <v>1</v>
      </c>
      <c r="N56" s="49" t="n">
        <f aca="false">Реестр!A56</f>
        <v>49</v>
      </c>
      <c r="O56" s="52" t="n">
        <v>1</v>
      </c>
      <c r="P56" s="50" t="n">
        <f aca="false">B56*O56</f>
        <v>59.6</v>
      </c>
      <c r="Q56" s="51" t="n">
        <f aca="false">C56*O56</f>
        <v>0.960809917621834</v>
      </c>
      <c r="R56" s="53" t="n">
        <v>0</v>
      </c>
      <c r="S56" s="50" t="n">
        <f aca="false">B56*R56</f>
        <v>0</v>
      </c>
      <c r="T56" s="51" t="n">
        <f aca="false">C56*R56</f>
        <v>0</v>
      </c>
      <c r="U56" s="54" t="n">
        <v>0</v>
      </c>
      <c r="V56" s="50" t="n">
        <f aca="false">B56*U56</f>
        <v>0</v>
      </c>
      <c r="W56" s="51" t="n">
        <f aca="false">C56*U56</f>
        <v>0</v>
      </c>
      <c r="X56" s="49" t="n">
        <v>1</v>
      </c>
      <c r="Y56" s="50" t="n">
        <f aca="false">Реестр!A56</f>
        <v>49</v>
      </c>
      <c r="Z56" s="52" t="n">
        <v>1</v>
      </c>
      <c r="AA56" s="50" t="n">
        <f aca="false">B56*Z56</f>
        <v>59.6</v>
      </c>
      <c r="AB56" s="51" t="n">
        <f aca="false">C56*Z56</f>
        <v>0.960809917621834</v>
      </c>
      <c r="AC56" s="53" t="n">
        <v>0</v>
      </c>
      <c r="AD56" s="50" t="n">
        <f aca="false">B56*AC56</f>
        <v>0</v>
      </c>
      <c r="AE56" s="51" t="n">
        <f aca="false">C56*AC56</f>
        <v>0</v>
      </c>
      <c r="AF56" s="54" t="n">
        <v>0</v>
      </c>
      <c r="AG56" s="50" t="n">
        <f aca="false">B56*AF56</f>
        <v>0</v>
      </c>
      <c r="AH56" s="51" t="n">
        <f aca="false">C56*AF56</f>
        <v>0</v>
      </c>
      <c r="AI56" s="49" t="n">
        <v>1</v>
      </c>
      <c r="AJ56" s="50" t="n">
        <f aca="false">Реестр!A56</f>
        <v>49</v>
      </c>
      <c r="AK56" s="52" t="n">
        <v>1</v>
      </c>
      <c r="AL56" s="50" t="n">
        <f aca="false">B56*AK56</f>
        <v>59.6</v>
      </c>
      <c r="AM56" s="51" t="n">
        <f aca="false">C56*AK56</f>
        <v>0.960809917621834</v>
      </c>
      <c r="AN56" s="53" t="n">
        <v>0</v>
      </c>
      <c r="AO56" s="50" t="n">
        <f aca="false">B56*AN56</f>
        <v>0</v>
      </c>
      <c r="AP56" s="51" t="n">
        <f aca="false">C56*AN56</f>
        <v>0</v>
      </c>
      <c r="AQ56" s="54" t="n">
        <v>0</v>
      </c>
      <c r="AR56" s="50" t="n">
        <f aca="false">B56*AQ56</f>
        <v>0</v>
      </c>
      <c r="AS56" s="51" t="n">
        <f aca="false">C56*AQ56</f>
        <v>0</v>
      </c>
      <c r="AT56" s="49" t="n">
        <v>1</v>
      </c>
      <c r="AU56" s="50" t="n">
        <f aca="false">Реестр!A56</f>
        <v>49</v>
      </c>
      <c r="AV56" s="52" t="n">
        <v>1</v>
      </c>
      <c r="AW56" s="50" t="n">
        <f aca="false">B56*AV56</f>
        <v>59.6</v>
      </c>
      <c r="AX56" s="51" t="n">
        <f aca="false">C56*AV56</f>
        <v>0.960809917621834</v>
      </c>
      <c r="AY56" s="53" t="n">
        <v>0</v>
      </c>
      <c r="AZ56" s="50" t="n">
        <f aca="false">B56*AY56</f>
        <v>0</v>
      </c>
      <c r="BA56" s="51" t="n">
        <f aca="false">C56*AY56</f>
        <v>0</v>
      </c>
      <c r="BB56" s="54" t="n">
        <v>0</v>
      </c>
      <c r="BC56" s="50" t="n">
        <f aca="false">B56*BB56</f>
        <v>0</v>
      </c>
      <c r="BD56" s="51" t="n">
        <f aca="false">C56*BB56</f>
        <v>0</v>
      </c>
      <c r="BE56" s="49" t="n">
        <v>1</v>
      </c>
      <c r="BF56" s="50" t="n">
        <f aca="false">Реестр!A56</f>
        <v>49</v>
      </c>
      <c r="BG56" s="52" t="n">
        <v>1</v>
      </c>
      <c r="BH56" s="50" t="n">
        <f aca="false">B56*BG56</f>
        <v>59.6</v>
      </c>
      <c r="BI56" s="51" t="n">
        <f aca="false">C56*BG56</f>
        <v>0.960809917621834</v>
      </c>
      <c r="BJ56" s="53" t="n">
        <v>0</v>
      </c>
      <c r="BK56" s="50" t="n">
        <f aca="false">B56*BJ56</f>
        <v>0</v>
      </c>
      <c r="BL56" s="51" t="n">
        <f aca="false">C56*BJ56</f>
        <v>0</v>
      </c>
      <c r="BM56" s="54" t="n">
        <v>0</v>
      </c>
      <c r="BN56" s="50" t="n">
        <f aca="false">B56*BM56</f>
        <v>0</v>
      </c>
      <c r="BO56" s="51" t="n">
        <f aca="false">C56*BM56</f>
        <v>0</v>
      </c>
      <c r="BP56" s="49" t="n">
        <v>1</v>
      </c>
      <c r="BQ56" s="50" t="n">
        <f aca="false">Реестр!A56</f>
        <v>49</v>
      </c>
      <c r="BR56" s="52" t="n">
        <v>1</v>
      </c>
      <c r="BS56" s="50" t="n">
        <f aca="false">B56*BR56</f>
        <v>59.6</v>
      </c>
      <c r="BT56" s="51" t="n">
        <f aca="false">C56*BR56</f>
        <v>0.960809917621834</v>
      </c>
      <c r="BU56" s="53" t="n">
        <v>0</v>
      </c>
      <c r="BV56" s="50" t="n">
        <f aca="false">B56*BU56</f>
        <v>0</v>
      </c>
      <c r="BW56" s="51" t="n">
        <f aca="false">C56*BU56</f>
        <v>0</v>
      </c>
      <c r="BX56" s="54" t="n">
        <v>0</v>
      </c>
      <c r="BY56" s="50" t="n">
        <f aca="false">B56*BX56</f>
        <v>0</v>
      </c>
      <c r="BZ56" s="51" t="n">
        <f aca="false">C56*BX56</f>
        <v>0</v>
      </c>
    </row>
    <row r="57" customFormat="false" ht="12.8" hidden="false" customHeight="false" outlineLevel="0" collapsed="false">
      <c r="A57" s="49" t="n">
        <v>1</v>
      </c>
      <c r="B57" s="50" t="n">
        <f aca="false">Реестр!G57*A57</f>
        <v>70.8</v>
      </c>
      <c r="C57" s="51" t="n">
        <f aca="false">Реестр!I57*A57</f>
        <v>1.14136480147023</v>
      </c>
      <c r="D57" s="52" t="n">
        <v>1</v>
      </c>
      <c r="E57" s="50" t="n">
        <f aca="false">B57*D57</f>
        <v>70.8</v>
      </c>
      <c r="F57" s="51" t="n">
        <f aca="false">C57*D57</f>
        <v>1.14136480147023</v>
      </c>
      <c r="G57" s="53" t="n">
        <v>0</v>
      </c>
      <c r="H57" s="50" t="n">
        <f aca="false">B57*G57</f>
        <v>0</v>
      </c>
      <c r="I57" s="51" t="n">
        <f aca="false">C57*G57</f>
        <v>0</v>
      </c>
      <c r="J57" s="54" t="n">
        <v>0</v>
      </c>
      <c r="K57" s="50" t="n">
        <f aca="false">B57*J57</f>
        <v>0</v>
      </c>
      <c r="L57" s="51" t="n">
        <f aca="false">C57*J57</f>
        <v>0</v>
      </c>
      <c r="M57" s="49" t="n">
        <v>1</v>
      </c>
      <c r="N57" s="49" t="n">
        <f aca="false">Реестр!A57</f>
        <v>50</v>
      </c>
      <c r="O57" s="52" t="n">
        <v>1</v>
      </c>
      <c r="P57" s="50" t="n">
        <f aca="false">B57*O57</f>
        <v>70.8</v>
      </c>
      <c r="Q57" s="51" t="n">
        <f aca="false">C57*O57</f>
        <v>1.14136480147023</v>
      </c>
      <c r="R57" s="53" t="n">
        <v>0</v>
      </c>
      <c r="S57" s="50" t="n">
        <f aca="false">B57*R57</f>
        <v>0</v>
      </c>
      <c r="T57" s="51" t="n">
        <f aca="false">C57*R57</f>
        <v>0</v>
      </c>
      <c r="U57" s="54" t="n">
        <v>0</v>
      </c>
      <c r="V57" s="50" t="n">
        <f aca="false">B57*U57</f>
        <v>0</v>
      </c>
      <c r="W57" s="51" t="n">
        <f aca="false">C57*U57</f>
        <v>0</v>
      </c>
      <c r="X57" s="49" t="n">
        <v>1</v>
      </c>
      <c r="Y57" s="50" t="n">
        <f aca="false">Реестр!A57</f>
        <v>50</v>
      </c>
      <c r="Z57" s="52" t="n">
        <v>1</v>
      </c>
      <c r="AA57" s="50" t="n">
        <f aca="false">B57*Z57</f>
        <v>70.8</v>
      </c>
      <c r="AB57" s="51" t="n">
        <f aca="false">C57*Z57</f>
        <v>1.14136480147023</v>
      </c>
      <c r="AC57" s="53" t="n">
        <v>0</v>
      </c>
      <c r="AD57" s="50" t="n">
        <f aca="false">B57*AC57</f>
        <v>0</v>
      </c>
      <c r="AE57" s="51" t="n">
        <f aca="false">C57*AC57</f>
        <v>0</v>
      </c>
      <c r="AF57" s="54" t="n">
        <v>0</v>
      </c>
      <c r="AG57" s="50" t="n">
        <f aca="false">B57*AF57</f>
        <v>0</v>
      </c>
      <c r="AH57" s="51" t="n">
        <f aca="false">C57*AF57</f>
        <v>0</v>
      </c>
      <c r="AI57" s="49" t="n">
        <v>1</v>
      </c>
      <c r="AJ57" s="50" t="n">
        <f aca="false">Реестр!A57</f>
        <v>50</v>
      </c>
      <c r="AK57" s="52" t="n">
        <v>1</v>
      </c>
      <c r="AL57" s="50" t="n">
        <f aca="false">B57*AK57</f>
        <v>70.8</v>
      </c>
      <c r="AM57" s="51" t="n">
        <f aca="false">C57*AK57</f>
        <v>1.14136480147023</v>
      </c>
      <c r="AN57" s="53" t="n">
        <v>0</v>
      </c>
      <c r="AO57" s="50" t="n">
        <f aca="false">B57*AN57</f>
        <v>0</v>
      </c>
      <c r="AP57" s="51" t="n">
        <f aca="false">C57*AN57</f>
        <v>0</v>
      </c>
      <c r="AQ57" s="54" t="n">
        <v>0</v>
      </c>
      <c r="AR57" s="50" t="n">
        <f aca="false">B57*AQ57</f>
        <v>0</v>
      </c>
      <c r="AS57" s="51" t="n">
        <f aca="false">C57*AQ57</f>
        <v>0</v>
      </c>
      <c r="AT57" s="49" t="n">
        <v>1</v>
      </c>
      <c r="AU57" s="50" t="n">
        <f aca="false">Реестр!A57</f>
        <v>50</v>
      </c>
      <c r="AV57" s="52" t="n">
        <v>1</v>
      </c>
      <c r="AW57" s="50" t="n">
        <f aca="false">B57*AV57</f>
        <v>70.8</v>
      </c>
      <c r="AX57" s="51" t="n">
        <f aca="false">C57*AV57</f>
        <v>1.14136480147023</v>
      </c>
      <c r="AY57" s="53" t="n">
        <v>0</v>
      </c>
      <c r="AZ57" s="50" t="n">
        <f aca="false">B57*AY57</f>
        <v>0</v>
      </c>
      <c r="BA57" s="51" t="n">
        <f aca="false">C57*AY57</f>
        <v>0</v>
      </c>
      <c r="BB57" s="54" t="n">
        <v>0</v>
      </c>
      <c r="BC57" s="50" t="n">
        <f aca="false">B57*BB57</f>
        <v>0</v>
      </c>
      <c r="BD57" s="51" t="n">
        <f aca="false">C57*BB57</f>
        <v>0</v>
      </c>
      <c r="BE57" s="49" t="n">
        <v>1</v>
      </c>
      <c r="BF57" s="50" t="n">
        <f aca="false">Реестр!A57</f>
        <v>50</v>
      </c>
      <c r="BG57" s="52" t="n">
        <v>1</v>
      </c>
      <c r="BH57" s="50" t="n">
        <f aca="false">B57*BG57</f>
        <v>70.8</v>
      </c>
      <c r="BI57" s="51" t="n">
        <f aca="false">C57*BG57</f>
        <v>1.14136480147023</v>
      </c>
      <c r="BJ57" s="53" t="n">
        <v>0</v>
      </c>
      <c r="BK57" s="50" t="n">
        <f aca="false">B57*BJ57</f>
        <v>0</v>
      </c>
      <c r="BL57" s="51" t="n">
        <f aca="false">C57*BJ57</f>
        <v>0</v>
      </c>
      <c r="BM57" s="54" t="n">
        <v>0</v>
      </c>
      <c r="BN57" s="50" t="n">
        <f aca="false">B57*BM57</f>
        <v>0</v>
      </c>
      <c r="BO57" s="51" t="n">
        <f aca="false">C57*BM57</f>
        <v>0</v>
      </c>
      <c r="BP57" s="49" t="n">
        <v>1</v>
      </c>
      <c r="BQ57" s="50" t="n">
        <f aca="false">Реестр!A57</f>
        <v>50</v>
      </c>
      <c r="BR57" s="52" t="n">
        <v>1</v>
      </c>
      <c r="BS57" s="50" t="n">
        <f aca="false">B57*BR57</f>
        <v>70.8</v>
      </c>
      <c r="BT57" s="51" t="n">
        <f aca="false">C57*BR57</f>
        <v>1.14136480147023</v>
      </c>
      <c r="BU57" s="53" t="n">
        <v>0</v>
      </c>
      <c r="BV57" s="50" t="n">
        <f aca="false">B57*BU57</f>
        <v>0</v>
      </c>
      <c r="BW57" s="51" t="n">
        <f aca="false">C57*BU57</f>
        <v>0</v>
      </c>
      <c r="BX57" s="54" t="n">
        <v>0</v>
      </c>
      <c r="BY57" s="50" t="n">
        <f aca="false">B57*BX57</f>
        <v>0</v>
      </c>
      <c r="BZ57" s="51" t="n">
        <f aca="false">C57*BX57</f>
        <v>0</v>
      </c>
    </row>
    <row r="58" customFormat="false" ht="12.8" hidden="false" customHeight="false" outlineLevel="0" collapsed="false">
      <c r="A58" s="49" t="n">
        <v>1</v>
      </c>
      <c r="B58" s="50" t="n">
        <f aca="false">Реестр!G58*A58</f>
        <v>67.8</v>
      </c>
      <c r="C58" s="51" t="n">
        <f aca="false">Реестр!I58*A58</f>
        <v>1.0930018861537</v>
      </c>
      <c r="D58" s="52" t="n">
        <v>1</v>
      </c>
      <c r="E58" s="50" t="n">
        <f aca="false">B58*D58</f>
        <v>67.8</v>
      </c>
      <c r="F58" s="51" t="n">
        <f aca="false">C58*D58</f>
        <v>1.0930018861537</v>
      </c>
      <c r="G58" s="53" t="n">
        <v>0</v>
      </c>
      <c r="H58" s="50" t="n">
        <f aca="false">B58*G58</f>
        <v>0</v>
      </c>
      <c r="I58" s="51" t="n">
        <f aca="false">C58*G58</f>
        <v>0</v>
      </c>
      <c r="J58" s="54" t="n">
        <v>0</v>
      </c>
      <c r="K58" s="50" t="n">
        <f aca="false">B58*J58</f>
        <v>0</v>
      </c>
      <c r="L58" s="51" t="n">
        <f aca="false">C58*J58</f>
        <v>0</v>
      </c>
      <c r="M58" s="49" t="n">
        <v>1</v>
      </c>
      <c r="N58" s="49" t="n">
        <f aca="false">Реестр!A58</f>
        <v>51</v>
      </c>
      <c r="O58" s="52" t="n">
        <v>1</v>
      </c>
      <c r="P58" s="50" t="n">
        <f aca="false">B58*O58</f>
        <v>67.8</v>
      </c>
      <c r="Q58" s="51" t="n">
        <f aca="false">C58*O58</f>
        <v>1.0930018861537</v>
      </c>
      <c r="R58" s="53" t="n">
        <v>0</v>
      </c>
      <c r="S58" s="50" t="n">
        <f aca="false">B58*R58</f>
        <v>0</v>
      </c>
      <c r="T58" s="51" t="n">
        <f aca="false">C58*R58</f>
        <v>0</v>
      </c>
      <c r="U58" s="54" t="n">
        <v>0</v>
      </c>
      <c r="V58" s="50" t="n">
        <f aca="false">B58*U58</f>
        <v>0</v>
      </c>
      <c r="W58" s="51" t="n">
        <f aca="false">C58*U58</f>
        <v>0</v>
      </c>
      <c r="X58" s="49" t="n">
        <v>1</v>
      </c>
      <c r="Y58" s="50" t="n">
        <f aca="false">Реестр!A58</f>
        <v>51</v>
      </c>
      <c r="Z58" s="52" t="n">
        <v>1</v>
      </c>
      <c r="AA58" s="50" t="n">
        <f aca="false">B58*Z58</f>
        <v>67.8</v>
      </c>
      <c r="AB58" s="51" t="n">
        <f aca="false">C58*Z58</f>
        <v>1.0930018861537</v>
      </c>
      <c r="AC58" s="53" t="n">
        <v>0</v>
      </c>
      <c r="AD58" s="50" t="n">
        <f aca="false">B58*AC58</f>
        <v>0</v>
      </c>
      <c r="AE58" s="51" t="n">
        <f aca="false">C58*AC58</f>
        <v>0</v>
      </c>
      <c r="AF58" s="54" t="n">
        <v>0</v>
      </c>
      <c r="AG58" s="50" t="n">
        <f aca="false">B58*AF58</f>
        <v>0</v>
      </c>
      <c r="AH58" s="51" t="n">
        <f aca="false">C58*AF58</f>
        <v>0</v>
      </c>
      <c r="AI58" s="49" t="n">
        <v>1</v>
      </c>
      <c r="AJ58" s="50" t="n">
        <f aca="false">Реестр!A58</f>
        <v>51</v>
      </c>
      <c r="AK58" s="52" t="n">
        <v>1</v>
      </c>
      <c r="AL58" s="50" t="n">
        <f aca="false">B58*AK58</f>
        <v>67.8</v>
      </c>
      <c r="AM58" s="51" t="n">
        <f aca="false">C58*AK58</f>
        <v>1.0930018861537</v>
      </c>
      <c r="AN58" s="53" t="n">
        <v>0</v>
      </c>
      <c r="AO58" s="50" t="n">
        <f aca="false">B58*AN58</f>
        <v>0</v>
      </c>
      <c r="AP58" s="51" t="n">
        <f aca="false">C58*AN58</f>
        <v>0</v>
      </c>
      <c r="AQ58" s="54" t="n">
        <v>0</v>
      </c>
      <c r="AR58" s="50" t="n">
        <f aca="false">B58*AQ58</f>
        <v>0</v>
      </c>
      <c r="AS58" s="51" t="n">
        <f aca="false">C58*AQ58</f>
        <v>0</v>
      </c>
      <c r="AT58" s="49" t="n">
        <v>1</v>
      </c>
      <c r="AU58" s="50" t="n">
        <f aca="false">Реестр!A58</f>
        <v>51</v>
      </c>
      <c r="AV58" s="52" t="n">
        <v>1</v>
      </c>
      <c r="AW58" s="50" t="n">
        <f aca="false">B58*AV58</f>
        <v>67.8</v>
      </c>
      <c r="AX58" s="51" t="n">
        <f aca="false">C58*AV58</f>
        <v>1.0930018861537</v>
      </c>
      <c r="AY58" s="53" t="n">
        <v>0</v>
      </c>
      <c r="AZ58" s="50" t="n">
        <f aca="false">B58*AY58</f>
        <v>0</v>
      </c>
      <c r="BA58" s="51" t="n">
        <f aca="false">C58*AY58</f>
        <v>0</v>
      </c>
      <c r="BB58" s="54" t="n">
        <v>0</v>
      </c>
      <c r="BC58" s="50" t="n">
        <f aca="false">B58*BB58</f>
        <v>0</v>
      </c>
      <c r="BD58" s="51" t="n">
        <f aca="false">C58*BB58</f>
        <v>0</v>
      </c>
      <c r="BE58" s="49" t="n">
        <v>1</v>
      </c>
      <c r="BF58" s="50" t="n">
        <f aca="false">Реестр!A58</f>
        <v>51</v>
      </c>
      <c r="BG58" s="52" t="n">
        <v>1</v>
      </c>
      <c r="BH58" s="50" t="n">
        <f aca="false">B58*BG58</f>
        <v>67.8</v>
      </c>
      <c r="BI58" s="51" t="n">
        <f aca="false">C58*BG58</f>
        <v>1.0930018861537</v>
      </c>
      <c r="BJ58" s="53" t="n">
        <v>0</v>
      </c>
      <c r="BK58" s="50" t="n">
        <f aca="false">B58*BJ58</f>
        <v>0</v>
      </c>
      <c r="BL58" s="51" t="n">
        <f aca="false">C58*BJ58</f>
        <v>0</v>
      </c>
      <c r="BM58" s="54" t="n">
        <v>0</v>
      </c>
      <c r="BN58" s="50" t="n">
        <f aca="false">B58*BM58</f>
        <v>0</v>
      </c>
      <c r="BO58" s="51" t="n">
        <f aca="false">C58*BM58</f>
        <v>0</v>
      </c>
      <c r="BP58" s="49" t="n">
        <v>1</v>
      </c>
      <c r="BQ58" s="50" t="n">
        <f aca="false">Реестр!A58</f>
        <v>51</v>
      </c>
      <c r="BR58" s="52" t="n">
        <v>1</v>
      </c>
      <c r="BS58" s="50" t="n">
        <f aca="false">B58*BR58</f>
        <v>67.8</v>
      </c>
      <c r="BT58" s="51" t="n">
        <f aca="false">C58*BR58</f>
        <v>1.0930018861537</v>
      </c>
      <c r="BU58" s="53" t="n">
        <v>0</v>
      </c>
      <c r="BV58" s="50" t="n">
        <f aca="false">B58*BU58</f>
        <v>0</v>
      </c>
      <c r="BW58" s="51" t="n">
        <f aca="false">C58*BU58</f>
        <v>0</v>
      </c>
      <c r="BX58" s="54" t="n">
        <v>0</v>
      </c>
      <c r="BY58" s="50" t="n">
        <f aca="false">B58*BX58</f>
        <v>0</v>
      </c>
      <c r="BZ58" s="51" t="n">
        <f aca="false">C58*BX58</f>
        <v>0</v>
      </c>
    </row>
    <row r="59" customFormat="false" ht="12.8" hidden="false" customHeight="false" outlineLevel="0" collapsed="false">
      <c r="A59" s="49" t="n">
        <v>1</v>
      </c>
      <c r="B59" s="50" t="n">
        <f aca="false">Реестр!G59*A59</f>
        <v>59.1</v>
      </c>
      <c r="C59" s="51" t="n">
        <f aca="false">Реестр!I59*A59</f>
        <v>0.952749431735745</v>
      </c>
      <c r="D59" s="52" t="n">
        <v>1</v>
      </c>
      <c r="E59" s="50" t="n">
        <f aca="false">B59*D59</f>
        <v>59.1</v>
      </c>
      <c r="F59" s="51" t="n">
        <f aca="false">C59*D59</f>
        <v>0.952749431735745</v>
      </c>
      <c r="G59" s="53" t="n">
        <v>0</v>
      </c>
      <c r="H59" s="50" t="n">
        <f aca="false">B59*G59</f>
        <v>0</v>
      </c>
      <c r="I59" s="51" t="n">
        <f aca="false">C59*G59</f>
        <v>0</v>
      </c>
      <c r="J59" s="54" t="n">
        <v>0</v>
      </c>
      <c r="K59" s="50" t="n">
        <f aca="false">B59*J59</f>
        <v>0</v>
      </c>
      <c r="L59" s="51" t="n">
        <f aca="false">C59*J59</f>
        <v>0</v>
      </c>
      <c r="M59" s="49" t="n">
        <v>1</v>
      </c>
      <c r="N59" s="49" t="n">
        <f aca="false">Реестр!A59</f>
        <v>52</v>
      </c>
      <c r="O59" s="52" t="n">
        <v>1</v>
      </c>
      <c r="P59" s="50" t="n">
        <f aca="false">B59*O59</f>
        <v>59.1</v>
      </c>
      <c r="Q59" s="51" t="n">
        <f aca="false">C59*O59</f>
        <v>0.952749431735745</v>
      </c>
      <c r="R59" s="53" t="n">
        <v>0</v>
      </c>
      <c r="S59" s="50" t="n">
        <f aca="false">B59*R59</f>
        <v>0</v>
      </c>
      <c r="T59" s="51" t="n">
        <f aca="false">C59*R59</f>
        <v>0</v>
      </c>
      <c r="U59" s="54" t="n">
        <v>0</v>
      </c>
      <c r="V59" s="50" t="n">
        <f aca="false">B59*U59</f>
        <v>0</v>
      </c>
      <c r="W59" s="51" t="n">
        <f aca="false">C59*U59</f>
        <v>0</v>
      </c>
      <c r="X59" s="49" t="n">
        <v>1</v>
      </c>
      <c r="Y59" s="50" t="n">
        <f aca="false">Реестр!A59</f>
        <v>52</v>
      </c>
      <c r="Z59" s="52" t="n">
        <v>1</v>
      </c>
      <c r="AA59" s="50" t="n">
        <f aca="false">B59*Z59</f>
        <v>59.1</v>
      </c>
      <c r="AB59" s="51" t="n">
        <f aca="false">C59*Z59</f>
        <v>0.952749431735745</v>
      </c>
      <c r="AC59" s="53" t="n">
        <v>0</v>
      </c>
      <c r="AD59" s="50" t="n">
        <f aca="false">B59*AC59</f>
        <v>0</v>
      </c>
      <c r="AE59" s="51" t="n">
        <f aca="false">C59*AC59</f>
        <v>0</v>
      </c>
      <c r="AF59" s="54" t="n">
        <v>0</v>
      </c>
      <c r="AG59" s="50" t="n">
        <f aca="false">B59*AF59</f>
        <v>0</v>
      </c>
      <c r="AH59" s="51" t="n">
        <f aca="false">C59*AF59</f>
        <v>0</v>
      </c>
      <c r="AI59" s="49" t="n">
        <v>1</v>
      </c>
      <c r="AJ59" s="50" t="n">
        <f aca="false">Реестр!A59</f>
        <v>52</v>
      </c>
      <c r="AK59" s="52" t="n">
        <v>1</v>
      </c>
      <c r="AL59" s="50" t="n">
        <f aca="false">B59*AK59</f>
        <v>59.1</v>
      </c>
      <c r="AM59" s="51" t="n">
        <f aca="false">C59*AK59</f>
        <v>0.952749431735745</v>
      </c>
      <c r="AN59" s="53" t="n">
        <v>0</v>
      </c>
      <c r="AO59" s="50" t="n">
        <f aca="false">B59*AN59</f>
        <v>0</v>
      </c>
      <c r="AP59" s="51" t="n">
        <f aca="false">C59*AN59</f>
        <v>0</v>
      </c>
      <c r="AQ59" s="54" t="n">
        <v>0</v>
      </c>
      <c r="AR59" s="50" t="n">
        <f aca="false">B59*AQ59</f>
        <v>0</v>
      </c>
      <c r="AS59" s="51" t="n">
        <f aca="false">C59*AQ59</f>
        <v>0</v>
      </c>
      <c r="AT59" s="49" t="n">
        <v>1</v>
      </c>
      <c r="AU59" s="50" t="n">
        <f aca="false">Реестр!A59</f>
        <v>52</v>
      </c>
      <c r="AV59" s="52" t="n">
        <v>1</v>
      </c>
      <c r="AW59" s="50" t="n">
        <f aca="false">B59*AV59</f>
        <v>59.1</v>
      </c>
      <c r="AX59" s="51" t="n">
        <f aca="false">C59*AV59</f>
        <v>0.952749431735745</v>
      </c>
      <c r="AY59" s="53" t="n">
        <v>0</v>
      </c>
      <c r="AZ59" s="50" t="n">
        <f aca="false">B59*AY59</f>
        <v>0</v>
      </c>
      <c r="BA59" s="51" t="n">
        <f aca="false">C59*AY59</f>
        <v>0</v>
      </c>
      <c r="BB59" s="54" t="n">
        <v>0</v>
      </c>
      <c r="BC59" s="50" t="n">
        <f aca="false">B59*BB59</f>
        <v>0</v>
      </c>
      <c r="BD59" s="51" t="n">
        <f aca="false">C59*BB59</f>
        <v>0</v>
      </c>
      <c r="BE59" s="49" t="n">
        <v>1</v>
      </c>
      <c r="BF59" s="50" t="n">
        <f aca="false">Реестр!A59</f>
        <v>52</v>
      </c>
      <c r="BG59" s="52" t="n">
        <v>1</v>
      </c>
      <c r="BH59" s="50" t="n">
        <f aca="false">B59*BG59</f>
        <v>59.1</v>
      </c>
      <c r="BI59" s="51" t="n">
        <f aca="false">C59*BG59</f>
        <v>0.952749431735745</v>
      </c>
      <c r="BJ59" s="53" t="n">
        <v>0</v>
      </c>
      <c r="BK59" s="50" t="n">
        <f aca="false">B59*BJ59</f>
        <v>0</v>
      </c>
      <c r="BL59" s="51" t="n">
        <f aca="false">C59*BJ59</f>
        <v>0</v>
      </c>
      <c r="BM59" s="54" t="n">
        <v>0</v>
      </c>
      <c r="BN59" s="50" t="n">
        <f aca="false">B59*BM59</f>
        <v>0</v>
      </c>
      <c r="BO59" s="51" t="n">
        <f aca="false">C59*BM59</f>
        <v>0</v>
      </c>
      <c r="BP59" s="49" t="n">
        <v>1</v>
      </c>
      <c r="BQ59" s="50" t="n">
        <f aca="false">Реестр!A59</f>
        <v>52</v>
      </c>
      <c r="BR59" s="52" t="n">
        <v>1</v>
      </c>
      <c r="BS59" s="50" t="n">
        <f aca="false">B59*BR59</f>
        <v>59.1</v>
      </c>
      <c r="BT59" s="51" t="n">
        <f aca="false">C59*BR59</f>
        <v>0.952749431735745</v>
      </c>
      <c r="BU59" s="53" t="n">
        <v>0</v>
      </c>
      <c r="BV59" s="50" t="n">
        <f aca="false">B59*BU59</f>
        <v>0</v>
      </c>
      <c r="BW59" s="51" t="n">
        <f aca="false">C59*BU59</f>
        <v>0</v>
      </c>
      <c r="BX59" s="54" t="n">
        <v>0</v>
      </c>
      <c r="BY59" s="50" t="n">
        <f aca="false">B59*BX59</f>
        <v>0</v>
      </c>
      <c r="BZ59" s="51" t="n">
        <f aca="false">C59*BX59</f>
        <v>0</v>
      </c>
    </row>
    <row r="60" customFormat="false" ht="12.8" hidden="false" customHeight="false" outlineLevel="0" collapsed="false">
      <c r="A60" s="49" t="n">
        <v>0</v>
      </c>
      <c r="B60" s="50" t="n">
        <f aca="false">Реестр!G60*A60</f>
        <v>0</v>
      </c>
      <c r="C60" s="51" t="n">
        <f aca="false">Реестр!I60*A60</f>
        <v>0</v>
      </c>
      <c r="D60" s="52" t="n">
        <v>0</v>
      </c>
      <c r="E60" s="50" t="n">
        <f aca="false">B60*D60</f>
        <v>0</v>
      </c>
      <c r="F60" s="51" t="n">
        <f aca="false">C60*D60</f>
        <v>0</v>
      </c>
      <c r="G60" s="53" t="n">
        <v>0</v>
      </c>
      <c r="H60" s="50" t="n">
        <f aca="false">B60*G60</f>
        <v>0</v>
      </c>
      <c r="I60" s="51" t="n">
        <f aca="false">C60*G60</f>
        <v>0</v>
      </c>
      <c r="J60" s="54" t="n">
        <v>0</v>
      </c>
      <c r="K60" s="50" t="n">
        <f aca="false">B60*J60</f>
        <v>0</v>
      </c>
      <c r="L60" s="51" t="n">
        <f aca="false">C60*J60</f>
        <v>0</v>
      </c>
      <c r="M60" s="49" t="n">
        <v>2</v>
      </c>
      <c r="N60" s="49" t="n">
        <f aca="false">Реестр!A60</f>
        <v>53</v>
      </c>
      <c r="O60" s="52" t="n">
        <v>0</v>
      </c>
      <c r="P60" s="50" t="n">
        <f aca="false">B60*O60</f>
        <v>0</v>
      </c>
      <c r="Q60" s="51" t="n">
        <f aca="false">C60*O60</f>
        <v>0</v>
      </c>
      <c r="R60" s="53" t="n">
        <v>0</v>
      </c>
      <c r="S60" s="50" t="n">
        <f aca="false">B60*R60</f>
        <v>0</v>
      </c>
      <c r="T60" s="51" t="n">
        <f aca="false">C60*R60</f>
        <v>0</v>
      </c>
      <c r="U60" s="54" t="n">
        <v>0</v>
      </c>
      <c r="V60" s="50" t="n">
        <f aca="false">B60*U60</f>
        <v>0</v>
      </c>
      <c r="W60" s="51" t="n">
        <f aca="false">C60*U60</f>
        <v>0</v>
      </c>
      <c r="X60" s="49" t="n">
        <v>2</v>
      </c>
      <c r="Y60" s="50" t="n">
        <f aca="false">Реестр!A60</f>
        <v>53</v>
      </c>
      <c r="Z60" s="52" t="n">
        <v>0</v>
      </c>
      <c r="AA60" s="50" t="n">
        <f aca="false">B60*Z60</f>
        <v>0</v>
      </c>
      <c r="AB60" s="51" t="n">
        <f aca="false">C60*Z60</f>
        <v>0</v>
      </c>
      <c r="AC60" s="53" t="n">
        <v>0</v>
      </c>
      <c r="AD60" s="50" t="n">
        <f aca="false">B60*AC60</f>
        <v>0</v>
      </c>
      <c r="AE60" s="51" t="n">
        <f aca="false">C60*AC60</f>
        <v>0</v>
      </c>
      <c r="AF60" s="54" t="n">
        <v>0</v>
      </c>
      <c r="AG60" s="50" t="n">
        <f aca="false">B60*AF60</f>
        <v>0</v>
      </c>
      <c r="AH60" s="51" t="n">
        <f aca="false">C60*AF60</f>
        <v>0</v>
      </c>
      <c r="AI60" s="49" t="n">
        <v>2</v>
      </c>
      <c r="AJ60" s="50" t="n">
        <f aca="false">Реестр!A60</f>
        <v>53</v>
      </c>
      <c r="AK60" s="52" t="n">
        <v>0</v>
      </c>
      <c r="AL60" s="50" t="n">
        <f aca="false">B60*AK60</f>
        <v>0</v>
      </c>
      <c r="AM60" s="51" t="n">
        <f aca="false">C60*AK60</f>
        <v>0</v>
      </c>
      <c r="AN60" s="53" t="n">
        <v>0</v>
      </c>
      <c r="AO60" s="50" t="n">
        <f aca="false">B60*AN60</f>
        <v>0</v>
      </c>
      <c r="AP60" s="51" t="n">
        <f aca="false">C60*AN60</f>
        <v>0</v>
      </c>
      <c r="AQ60" s="54" t="n">
        <v>0</v>
      </c>
      <c r="AR60" s="50" t="n">
        <f aca="false">B60*AQ60</f>
        <v>0</v>
      </c>
      <c r="AS60" s="51" t="n">
        <f aca="false">C60*AQ60</f>
        <v>0</v>
      </c>
      <c r="AT60" s="49" t="n">
        <v>2</v>
      </c>
      <c r="AU60" s="50" t="n">
        <f aca="false">Реестр!A60</f>
        <v>53</v>
      </c>
      <c r="AV60" s="52" t="n">
        <v>0</v>
      </c>
      <c r="AW60" s="50" t="n">
        <f aca="false">B60*AV60</f>
        <v>0</v>
      </c>
      <c r="AX60" s="51" t="n">
        <f aca="false">C60*AV60</f>
        <v>0</v>
      </c>
      <c r="AY60" s="53" t="n">
        <v>0</v>
      </c>
      <c r="AZ60" s="50" t="n">
        <f aca="false">B60*AY60</f>
        <v>0</v>
      </c>
      <c r="BA60" s="51" t="n">
        <f aca="false">C60*AY60</f>
        <v>0</v>
      </c>
      <c r="BB60" s="54" t="n">
        <v>0</v>
      </c>
      <c r="BC60" s="50" t="n">
        <f aca="false">B60*BB60</f>
        <v>0</v>
      </c>
      <c r="BD60" s="51" t="n">
        <f aca="false">C60*BB60</f>
        <v>0</v>
      </c>
      <c r="BE60" s="49" t="n">
        <v>2</v>
      </c>
      <c r="BF60" s="50" t="n">
        <f aca="false">Реестр!A60</f>
        <v>53</v>
      </c>
      <c r="BG60" s="52" t="n">
        <v>0</v>
      </c>
      <c r="BH60" s="50" t="n">
        <f aca="false">B60*BG60</f>
        <v>0</v>
      </c>
      <c r="BI60" s="51" t="n">
        <f aca="false">C60*BG60</f>
        <v>0</v>
      </c>
      <c r="BJ60" s="53" t="n">
        <v>0</v>
      </c>
      <c r="BK60" s="50" t="n">
        <f aca="false">B60*BJ60</f>
        <v>0</v>
      </c>
      <c r="BL60" s="51" t="n">
        <f aca="false">C60*BJ60</f>
        <v>0</v>
      </c>
      <c r="BM60" s="54" t="n">
        <v>0</v>
      </c>
      <c r="BN60" s="50" t="n">
        <f aca="false">B60*BM60</f>
        <v>0</v>
      </c>
      <c r="BO60" s="51" t="n">
        <f aca="false">C60*BM60</f>
        <v>0</v>
      </c>
      <c r="BP60" s="49" t="n">
        <v>2</v>
      </c>
      <c r="BQ60" s="50" t="n">
        <f aca="false">Реестр!A60</f>
        <v>53</v>
      </c>
      <c r="BR60" s="52" t="n">
        <v>0</v>
      </c>
      <c r="BS60" s="50" t="n">
        <f aca="false">B60*BR60</f>
        <v>0</v>
      </c>
      <c r="BT60" s="51" t="n">
        <f aca="false">C60*BR60</f>
        <v>0</v>
      </c>
      <c r="BU60" s="53" t="n">
        <v>0</v>
      </c>
      <c r="BV60" s="50" t="n">
        <f aca="false">B60*BU60</f>
        <v>0</v>
      </c>
      <c r="BW60" s="51" t="n">
        <f aca="false">C60*BU60</f>
        <v>0</v>
      </c>
      <c r="BX60" s="54" t="n">
        <v>0</v>
      </c>
      <c r="BY60" s="50" t="n">
        <f aca="false">B60*BX60</f>
        <v>0</v>
      </c>
      <c r="BZ60" s="51" t="n">
        <f aca="false">C60*BX60</f>
        <v>0</v>
      </c>
    </row>
    <row r="61" customFormat="false" ht="12.8" hidden="false" customHeight="false" outlineLevel="0" collapsed="false">
      <c r="A61" s="49" t="n">
        <v>1</v>
      </c>
      <c r="B61" s="50" t="n">
        <f aca="false">Реестр!G61*A61</f>
        <v>95.8</v>
      </c>
      <c r="C61" s="51" t="n">
        <f aca="false">Реестр!I61*A61</f>
        <v>1.54438909577469</v>
      </c>
      <c r="D61" s="52" t="n">
        <v>1</v>
      </c>
      <c r="E61" s="50" t="n">
        <f aca="false">B61*D61</f>
        <v>95.8</v>
      </c>
      <c r="F61" s="51" t="n">
        <f aca="false">C61*D61</f>
        <v>1.54438909577469</v>
      </c>
      <c r="G61" s="53" t="n">
        <v>0</v>
      </c>
      <c r="H61" s="50" t="n">
        <f aca="false">B61*G61</f>
        <v>0</v>
      </c>
      <c r="I61" s="51" t="n">
        <f aca="false">C61*G61</f>
        <v>0</v>
      </c>
      <c r="J61" s="54" t="n">
        <v>0</v>
      </c>
      <c r="K61" s="50" t="n">
        <f aca="false">B61*J61</f>
        <v>0</v>
      </c>
      <c r="L61" s="51" t="n">
        <f aca="false">C61*J61</f>
        <v>0</v>
      </c>
      <c r="M61" s="49" t="n">
        <v>1</v>
      </c>
      <c r="N61" s="49" t="n">
        <f aca="false">Реестр!A61</f>
        <v>54</v>
      </c>
      <c r="O61" s="52" t="n">
        <v>1</v>
      </c>
      <c r="P61" s="50" t="n">
        <f aca="false">B61*O61</f>
        <v>95.8</v>
      </c>
      <c r="Q61" s="51" t="n">
        <f aca="false">C61*O61</f>
        <v>1.54438909577469</v>
      </c>
      <c r="R61" s="53" t="n">
        <v>0</v>
      </c>
      <c r="S61" s="50" t="n">
        <f aca="false">B61*R61</f>
        <v>0</v>
      </c>
      <c r="T61" s="51" t="n">
        <f aca="false">C61*R61</f>
        <v>0</v>
      </c>
      <c r="U61" s="54" t="n">
        <v>0</v>
      </c>
      <c r="V61" s="50" t="n">
        <f aca="false">B61*U61</f>
        <v>0</v>
      </c>
      <c r="W61" s="51" t="n">
        <f aca="false">C61*U61</f>
        <v>0</v>
      </c>
      <c r="X61" s="49" t="n">
        <v>1</v>
      </c>
      <c r="Y61" s="50" t="n">
        <f aca="false">Реестр!A61</f>
        <v>54</v>
      </c>
      <c r="Z61" s="52" t="n">
        <v>1</v>
      </c>
      <c r="AA61" s="50" t="n">
        <f aca="false">B61*Z61</f>
        <v>95.8</v>
      </c>
      <c r="AB61" s="51" t="n">
        <f aca="false">C61*Z61</f>
        <v>1.54438909577469</v>
      </c>
      <c r="AC61" s="53" t="n">
        <v>0</v>
      </c>
      <c r="AD61" s="50" t="n">
        <f aca="false">B61*AC61</f>
        <v>0</v>
      </c>
      <c r="AE61" s="51" t="n">
        <f aca="false">C61*AC61</f>
        <v>0</v>
      </c>
      <c r="AF61" s="54" t="n">
        <v>0</v>
      </c>
      <c r="AG61" s="50" t="n">
        <f aca="false">B61*AF61</f>
        <v>0</v>
      </c>
      <c r="AH61" s="51" t="n">
        <f aca="false">C61*AF61</f>
        <v>0</v>
      </c>
      <c r="AI61" s="49" t="n">
        <v>1</v>
      </c>
      <c r="AJ61" s="50" t="n">
        <f aca="false">Реестр!A61</f>
        <v>54</v>
      </c>
      <c r="AK61" s="52" t="n">
        <v>1</v>
      </c>
      <c r="AL61" s="50" t="n">
        <f aca="false">B61*AK61</f>
        <v>95.8</v>
      </c>
      <c r="AM61" s="51" t="n">
        <f aca="false">C61*AK61</f>
        <v>1.54438909577469</v>
      </c>
      <c r="AN61" s="53" t="n">
        <v>0</v>
      </c>
      <c r="AO61" s="50" t="n">
        <f aca="false">B61*AN61</f>
        <v>0</v>
      </c>
      <c r="AP61" s="51" t="n">
        <f aca="false">C61*AN61</f>
        <v>0</v>
      </c>
      <c r="AQ61" s="54" t="n">
        <v>0</v>
      </c>
      <c r="AR61" s="50" t="n">
        <f aca="false">B61*AQ61</f>
        <v>0</v>
      </c>
      <c r="AS61" s="51" t="n">
        <f aca="false">C61*AQ61</f>
        <v>0</v>
      </c>
      <c r="AT61" s="49" t="n">
        <v>1</v>
      </c>
      <c r="AU61" s="50" t="n">
        <f aca="false">Реестр!A61</f>
        <v>54</v>
      </c>
      <c r="AV61" s="52" t="n">
        <v>1</v>
      </c>
      <c r="AW61" s="50" t="n">
        <f aca="false">B61*AV61</f>
        <v>95.8</v>
      </c>
      <c r="AX61" s="51" t="n">
        <f aca="false">C61*AV61</f>
        <v>1.54438909577469</v>
      </c>
      <c r="AY61" s="53" t="n">
        <v>0</v>
      </c>
      <c r="AZ61" s="50" t="n">
        <f aca="false">B61*AY61</f>
        <v>0</v>
      </c>
      <c r="BA61" s="51" t="n">
        <f aca="false">C61*AY61</f>
        <v>0</v>
      </c>
      <c r="BB61" s="54" t="n">
        <v>0</v>
      </c>
      <c r="BC61" s="50" t="n">
        <f aca="false">B61*BB61</f>
        <v>0</v>
      </c>
      <c r="BD61" s="51" t="n">
        <f aca="false">C61*BB61</f>
        <v>0</v>
      </c>
      <c r="BE61" s="49" t="n">
        <v>1</v>
      </c>
      <c r="BF61" s="50" t="n">
        <f aca="false">Реестр!A61</f>
        <v>54</v>
      </c>
      <c r="BG61" s="52" t="n">
        <v>1</v>
      </c>
      <c r="BH61" s="50" t="n">
        <f aca="false">B61*BG61</f>
        <v>95.8</v>
      </c>
      <c r="BI61" s="51" t="n">
        <f aca="false">C61*BG61</f>
        <v>1.54438909577469</v>
      </c>
      <c r="BJ61" s="53" t="n">
        <v>0</v>
      </c>
      <c r="BK61" s="50" t="n">
        <f aca="false">B61*BJ61</f>
        <v>0</v>
      </c>
      <c r="BL61" s="51" t="n">
        <f aca="false">C61*BJ61</f>
        <v>0</v>
      </c>
      <c r="BM61" s="54" t="n">
        <v>0</v>
      </c>
      <c r="BN61" s="50" t="n">
        <f aca="false">B61*BM61</f>
        <v>0</v>
      </c>
      <c r="BO61" s="51" t="n">
        <f aca="false">C61*BM61</f>
        <v>0</v>
      </c>
      <c r="BP61" s="49" t="n">
        <v>1</v>
      </c>
      <c r="BQ61" s="50" t="n">
        <f aca="false">Реестр!A61</f>
        <v>54</v>
      </c>
      <c r="BR61" s="52" t="n">
        <v>1</v>
      </c>
      <c r="BS61" s="50" t="n">
        <f aca="false">B61*BR61</f>
        <v>95.8</v>
      </c>
      <c r="BT61" s="51" t="n">
        <f aca="false">C61*BR61</f>
        <v>1.54438909577469</v>
      </c>
      <c r="BU61" s="53" t="n">
        <v>0</v>
      </c>
      <c r="BV61" s="50" t="n">
        <f aca="false">B61*BU61</f>
        <v>0</v>
      </c>
      <c r="BW61" s="51" t="n">
        <f aca="false">C61*BU61</f>
        <v>0</v>
      </c>
      <c r="BX61" s="54" t="n">
        <v>0</v>
      </c>
      <c r="BY61" s="50" t="n">
        <f aca="false">B61*BX61</f>
        <v>0</v>
      </c>
      <c r="BZ61" s="51" t="n">
        <f aca="false">C61*BX61</f>
        <v>0</v>
      </c>
    </row>
    <row r="62" customFormat="false" ht="12.8" hidden="false" customHeight="false" outlineLevel="0" collapsed="false">
      <c r="A62" s="49" t="n">
        <v>1</v>
      </c>
      <c r="B62" s="50" t="n">
        <f aca="false">Реестр!G62*A62</f>
        <v>70.7</v>
      </c>
      <c r="C62" s="51" t="n">
        <f aca="false">Реестр!I62*A62</f>
        <v>1.13975270429302</v>
      </c>
      <c r="D62" s="52" t="n">
        <v>1</v>
      </c>
      <c r="E62" s="50" t="n">
        <f aca="false">B62*D62</f>
        <v>70.7</v>
      </c>
      <c r="F62" s="51" t="n">
        <f aca="false">C62*D62</f>
        <v>1.13975270429302</v>
      </c>
      <c r="G62" s="53" t="n">
        <v>0</v>
      </c>
      <c r="H62" s="50" t="n">
        <f aca="false">B62*G62</f>
        <v>0</v>
      </c>
      <c r="I62" s="51" t="n">
        <f aca="false">C62*G62</f>
        <v>0</v>
      </c>
      <c r="J62" s="54" t="n">
        <v>0</v>
      </c>
      <c r="K62" s="50" t="n">
        <f aca="false">B62*J62</f>
        <v>0</v>
      </c>
      <c r="L62" s="51" t="n">
        <f aca="false">C62*J62</f>
        <v>0</v>
      </c>
      <c r="M62" s="49" t="n">
        <v>1</v>
      </c>
      <c r="N62" s="49" t="n">
        <f aca="false">Реестр!A62</f>
        <v>55</v>
      </c>
      <c r="O62" s="52" t="n">
        <v>1</v>
      </c>
      <c r="P62" s="50" t="n">
        <f aca="false">B62*O62</f>
        <v>70.7</v>
      </c>
      <c r="Q62" s="51" t="n">
        <f aca="false">C62*O62</f>
        <v>1.13975270429302</v>
      </c>
      <c r="R62" s="53" t="n">
        <v>0</v>
      </c>
      <c r="S62" s="50" t="n">
        <f aca="false">B62*R62</f>
        <v>0</v>
      </c>
      <c r="T62" s="51" t="n">
        <f aca="false">C62*R62</f>
        <v>0</v>
      </c>
      <c r="U62" s="54" t="n">
        <v>0</v>
      </c>
      <c r="V62" s="50" t="n">
        <f aca="false">B62*U62</f>
        <v>0</v>
      </c>
      <c r="W62" s="51" t="n">
        <f aca="false">C62*U62</f>
        <v>0</v>
      </c>
      <c r="X62" s="49" t="n">
        <v>1</v>
      </c>
      <c r="Y62" s="50" t="n">
        <f aca="false">Реестр!A62</f>
        <v>55</v>
      </c>
      <c r="Z62" s="52" t="n">
        <v>1</v>
      </c>
      <c r="AA62" s="50" t="n">
        <f aca="false">B62*Z62</f>
        <v>70.7</v>
      </c>
      <c r="AB62" s="51" t="n">
        <f aca="false">C62*Z62</f>
        <v>1.13975270429302</v>
      </c>
      <c r="AC62" s="53" t="n">
        <v>0</v>
      </c>
      <c r="AD62" s="50" t="n">
        <f aca="false">B62*AC62</f>
        <v>0</v>
      </c>
      <c r="AE62" s="51" t="n">
        <f aca="false">C62*AC62</f>
        <v>0</v>
      </c>
      <c r="AF62" s="54" t="n">
        <v>0</v>
      </c>
      <c r="AG62" s="50" t="n">
        <f aca="false">B62*AF62</f>
        <v>0</v>
      </c>
      <c r="AH62" s="51" t="n">
        <f aca="false">C62*AF62</f>
        <v>0</v>
      </c>
      <c r="AI62" s="49" t="n">
        <v>1</v>
      </c>
      <c r="AJ62" s="50" t="n">
        <f aca="false">Реестр!A62</f>
        <v>55</v>
      </c>
      <c r="AK62" s="52" t="n">
        <v>1</v>
      </c>
      <c r="AL62" s="50" t="n">
        <f aca="false">B62*AK62</f>
        <v>70.7</v>
      </c>
      <c r="AM62" s="51" t="n">
        <f aca="false">C62*AK62</f>
        <v>1.13975270429302</v>
      </c>
      <c r="AN62" s="53" t="n">
        <v>0</v>
      </c>
      <c r="AO62" s="50" t="n">
        <f aca="false">B62*AN62</f>
        <v>0</v>
      </c>
      <c r="AP62" s="51" t="n">
        <f aca="false">C62*AN62</f>
        <v>0</v>
      </c>
      <c r="AQ62" s="54" t="n">
        <v>0</v>
      </c>
      <c r="AR62" s="50" t="n">
        <f aca="false">B62*AQ62</f>
        <v>0</v>
      </c>
      <c r="AS62" s="51" t="n">
        <f aca="false">C62*AQ62</f>
        <v>0</v>
      </c>
      <c r="AT62" s="49" t="n">
        <v>1</v>
      </c>
      <c r="AU62" s="50" t="n">
        <f aca="false">Реестр!A62</f>
        <v>55</v>
      </c>
      <c r="AV62" s="52" t="n">
        <v>1</v>
      </c>
      <c r="AW62" s="50" t="n">
        <f aca="false">B62*AV62</f>
        <v>70.7</v>
      </c>
      <c r="AX62" s="51" t="n">
        <f aca="false">C62*AV62</f>
        <v>1.13975270429302</v>
      </c>
      <c r="AY62" s="53" t="n">
        <v>0</v>
      </c>
      <c r="AZ62" s="50" t="n">
        <f aca="false">B62*AY62</f>
        <v>0</v>
      </c>
      <c r="BA62" s="51" t="n">
        <f aca="false">C62*AY62</f>
        <v>0</v>
      </c>
      <c r="BB62" s="54" t="n">
        <v>0</v>
      </c>
      <c r="BC62" s="50" t="n">
        <f aca="false">B62*BB62</f>
        <v>0</v>
      </c>
      <c r="BD62" s="51" t="n">
        <f aca="false">C62*BB62</f>
        <v>0</v>
      </c>
      <c r="BE62" s="49" t="n">
        <v>1</v>
      </c>
      <c r="BF62" s="50" t="n">
        <f aca="false">Реестр!A62</f>
        <v>55</v>
      </c>
      <c r="BG62" s="52" t="n">
        <v>1</v>
      </c>
      <c r="BH62" s="50" t="n">
        <f aca="false">B62*BG62</f>
        <v>70.7</v>
      </c>
      <c r="BI62" s="51" t="n">
        <f aca="false">C62*BG62</f>
        <v>1.13975270429302</v>
      </c>
      <c r="BJ62" s="53" t="n">
        <v>0</v>
      </c>
      <c r="BK62" s="50" t="n">
        <f aca="false">B62*BJ62</f>
        <v>0</v>
      </c>
      <c r="BL62" s="51" t="n">
        <f aca="false">C62*BJ62</f>
        <v>0</v>
      </c>
      <c r="BM62" s="54" t="n">
        <v>0</v>
      </c>
      <c r="BN62" s="50" t="n">
        <f aca="false">B62*BM62</f>
        <v>0</v>
      </c>
      <c r="BO62" s="51" t="n">
        <f aca="false">C62*BM62</f>
        <v>0</v>
      </c>
      <c r="BP62" s="49" t="n">
        <v>1</v>
      </c>
      <c r="BQ62" s="50" t="n">
        <f aca="false">Реестр!A62</f>
        <v>55</v>
      </c>
      <c r="BR62" s="52" t="n">
        <v>1</v>
      </c>
      <c r="BS62" s="50" t="n">
        <f aca="false">B62*BR62</f>
        <v>70.7</v>
      </c>
      <c r="BT62" s="51" t="n">
        <f aca="false">C62*BR62</f>
        <v>1.13975270429302</v>
      </c>
      <c r="BU62" s="53" t="n">
        <v>0</v>
      </c>
      <c r="BV62" s="50" t="n">
        <f aca="false">B62*BU62</f>
        <v>0</v>
      </c>
      <c r="BW62" s="51" t="n">
        <f aca="false">C62*BU62</f>
        <v>0</v>
      </c>
      <c r="BX62" s="54" t="n">
        <v>0</v>
      </c>
      <c r="BY62" s="50" t="n">
        <f aca="false">B62*BX62</f>
        <v>0</v>
      </c>
      <c r="BZ62" s="51" t="n">
        <f aca="false">C62*BX62</f>
        <v>0</v>
      </c>
    </row>
    <row r="63" customFormat="false" ht="12.8" hidden="false" customHeight="false" outlineLevel="0" collapsed="false">
      <c r="A63" s="49" t="n">
        <v>1</v>
      </c>
      <c r="B63" s="50" t="n">
        <f aca="false">Реестр!G63*A63</f>
        <v>67.9</v>
      </c>
      <c r="C63" s="51" t="n">
        <f aca="false">Реестр!I63*A63</f>
        <v>1.09461398333092</v>
      </c>
      <c r="D63" s="52" t="n">
        <v>1</v>
      </c>
      <c r="E63" s="50" t="n">
        <f aca="false">B63*D63</f>
        <v>67.9</v>
      </c>
      <c r="F63" s="51" t="n">
        <f aca="false">C63*D63</f>
        <v>1.09461398333092</v>
      </c>
      <c r="G63" s="53" t="n">
        <v>0</v>
      </c>
      <c r="H63" s="50" t="n">
        <f aca="false">B63*G63</f>
        <v>0</v>
      </c>
      <c r="I63" s="51" t="n">
        <f aca="false">C63*G63</f>
        <v>0</v>
      </c>
      <c r="J63" s="54" t="n">
        <v>0</v>
      </c>
      <c r="K63" s="50" t="n">
        <f aca="false">B63*J63</f>
        <v>0</v>
      </c>
      <c r="L63" s="51" t="n">
        <f aca="false">C63*J63</f>
        <v>0</v>
      </c>
      <c r="M63" s="49" t="n">
        <v>1</v>
      </c>
      <c r="N63" s="49" t="n">
        <f aca="false">Реестр!A63</f>
        <v>56</v>
      </c>
      <c r="O63" s="52" t="n">
        <v>1</v>
      </c>
      <c r="P63" s="50" t="n">
        <f aca="false">B63*O63</f>
        <v>67.9</v>
      </c>
      <c r="Q63" s="51" t="n">
        <f aca="false">C63*O63</f>
        <v>1.09461398333092</v>
      </c>
      <c r="R63" s="53" t="n">
        <v>0</v>
      </c>
      <c r="S63" s="50" t="n">
        <f aca="false">B63*R63</f>
        <v>0</v>
      </c>
      <c r="T63" s="51" t="n">
        <f aca="false">C63*R63</f>
        <v>0</v>
      </c>
      <c r="U63" s="54" t="n">
        <v>0</v>
      </c>
      <c r="V63" s="50" t="n">
        <f aca="false">B63*U63</f>
        <v>0</v>
      </c>
      <c r="W63" s="51" t="n">
        <f aca="false">C63*U63</f>
        <v>0</v>
      </c>
      <c r="X63" s="49" t="n">
        <v>1</v>
      </c>
      <c r="Y63" s="50" t="n">
        <f aca="false">Реестр!A63</f>
        <v>56</v>
      </c>
      <c r="Z63" s="52" t="n">
        <v>1</v>
      </c>
      <c r="AA63" s="50" t="n">
        <f aca="false">B63*Z63</f>
        <v>67.9</v>
      </c>
      <c r="AB63" s="51" t="n">
        <f aca="false">C63*Z63</f>
        <v>1.09461398333092</v>
      </c>
      <c r="AC63" s="53" t="n">
        <v>0</v>
      </c>
      <c r="AD63" s="50" t="n">
        <f aca="false">B63*AC63</f>
        <v>0</v>
      </c>
      <c r="AE63" s="51" t="n">
        <f aca="false">C63*AC63</f>
        <v>0</v>
      </c>
      <c r="AF63" s="54" t="n">
        <v>0</v>
      </c>
      <c r="AG63" s="50" t="n">
        <f aca="false">B63*AF63</f>
        <v>0</v>
      </c>
      <c r="AH63" s="51" t="n">
        <f aca="false">C63*AF63</f>
        <v>0</v>
      </c>
      <c r="AI63" s="49" t="n">
        <v>1</v>
      </c>
      <c r="AJ63" s="50" t="n">
        <f aca="false">Реестр!A63</f>
        <v>56</v>
      </c>
      <c r="AK63" s="52" t="n">
        <v>1</v>
      </c>
      <c r="AL63" s="50" t="n">
        <f aca="false">B63*AK63</f>
        <v>67.9</v>
      </c>
      <c r="AM63" s="51" t="n">
        <f aca="false">C63*AK63</f>
        <v>1.09461398333092</v>
      </c>
      <c r="AN63" s="53" t="n">
        <v>0</v>
      </c>
      <c r="AO63" s="50" t="n">
        <f aca="false">B63*AN63</f>
        <v>0</v>
      </c>
      <c r="AP63" s="51" t="n">
        <f aca="false">C63*AN63</f>
        <v>0</v>
      </c>
      <c r="AQ63" s="54" t="n">
        <v>0</v>
      </c>
      <c r="AR63" s="50" t="n">
        <f aca="false">B63*AQ63</f>
        <v>0</v>
      </c>
      <c r="AS63" s="51" t="n">
        <f aca="false">C63*AQ63</f>
        <v>0</v>
      </c>
      <c r="AT63" s="49" t="n">
        <v>1</v>
      </c>
      <c r="AU63" s="50" t="n">
        <f aca="false">Реестр!A63</f>
        <v>56</v>
      </c>
      <c r="AV63" s="52" t="n">
        <v>1</v>
      </c>
      <c r="AW63" s="50" t="n">
        <f aca="false">B63*AV63</f>
        <v>67.9</v>
      </c>
      <c r="AX63" s="51" t="n">
        <f aca="false">C63*AV63</f>
        <v>1.09461398333092</v>
      </c>
      <c r="AY63" s="53" t="n">
        <v>0</v>
      </c>
      <c r="AZ63" s="50" t="n">
        <f aca="false">B63*AY63</f>
        <v>0</v>
      </c>
      <c r="BA63" s="51" t="n">
        <f aca="false">C63*AY63</f>
        <v>0</v>
      </c>
      <c r="BB63" s="54" t="n">
        <v>0</v>
      </c>
      <c r="BC63" s="50" t="n">
        <f aca="false">B63*BB63</f>
        <v>0</v>
      </c>
      <c r="BD63" s="51" t="n">
        <f aca="false">C63*BB63</f>
        <v>0</v>
      </c>
      <c r="BE63" s="49" t="n">
        <v>1</v>
      </c>
      <c r="BF63" s="50" t="n">
        <f aca="false">Реестр!A63</f>
        <v>56</v>
      </c>
      <c r="BG63" s="52" t="n">
        <v>1</v>
      </c>
      <c r="BH63" s="50" t="n">
        <f aca="false">B63*BG63</f>
        <v>67.9</v>
      </c>
      <c r="BI63" s="51" t="n">
        <f aca="false">C63*BG63</f>
        <v>1.09461398333092</v>
      </c>
      <c r="BJ63" s="53" t="n">
        <v>0</v>
      </c>
      <c r="BK63" s="50" t="n">
        <f aca="false">B63*BJ63</f>
        <v>0</v>
      </c>
      <c r="BL63" s="51" t="n">
        <f aca="false">C63*BJ63</f>
        <v>0</v>
      </c>
      <c r="BM63" s="54" t="n">
        <v>0</v>
      </c>
      <c r="BN63" s="50" t="n">
        <f aca="false">B63*BM63</f>
        <v>0</v>
      </c>
      <c r="BO63" s="51" t="n">
        <f aca="false">C63*BM63</f>
        <v>0</v>
      </c>
      <c r="BP63" s="49" t="n">
        <v>1</v>
      </c>
      <c r="BQ63" s="50" t="n">
        <f aca="false">Реестр!A63</f>
        <v>56</v>
      </c>
      <c r="BR63" s="52" t="n">
        <v>1</v>
      </c>
      <c r="BS63" s="50" t="n">
        <f aca="false">B63*BR63</f>
        <v>67.9</v>
      </c>
      <c r="BT63" s="51" t="n">
        <f aca="false">C63*BR63</f>
        <v>1.09461398333092</v>
      </c>
      <c r="BU63" s="53" t="n">
        <v>0</v>
      </c>
      <c r="BV63" s="50" t="n">
        <f aca="false">B63*BU63</f>
        <v>0</v>
      </c>
      <c r="BW63" s="51" t="n">
        <f aca="false">C63*BU63</f>
        <v>0</v>
      </c>
      <c r="BX63" s="54" t="n">
        <v>0</v>
      </c>
      <c r="BY63" s="50" t="n">
        <f aca="false">B63*BX63</f>
        <v>0</v>
      </c>
      <c r="BZ63" s="51" t="n">
        <f aca="false">C63*BX63</f>
        <v>0</v>
      </c>
    </row>
    <row r="64" customFormat="false" ht="12.8" hidden="false" customHeight="false" outlineLevel="0" collapsed="false">
      <c r="A64" s="49" t="n">
        <v>0</v>
      </c>
      <c r="B64" s="50" t="n">
        <f aca="false">Реестр!G64*A64</f>
        <v>0</v>
      </c>
      <c r="C64" s="51" t="n">
        <f aca="false">Реестр!I64*A64</f>
        <v>0</v>
      </c>
      <c r="D64" s="52" t="n">
        <v>0</v>
      </c>
      <c r="E64" s="50" t="n">
        <f aca="false">B64*D64</f>
        <v>0</v>
      </c>
      <c r="F64" s="51" t="n">
        <f aca="false">C64*D64</f>
        <v>0</v>
      </c>
      <c r="G64" s="53" t="n">
        <v>0</v>
      </c>
      <c r="H64" s="50" t="n">
        <f aca="false">B64*G64</f>
        <v>0</v>
      </c>
      <c r="I64" s="51" t="n">
        <f aca="false">C64*G64</f>
        <v>0</v>
      </c>
      <c r="J64" s="54" t="n">
        <v>0</v>
      </c>
      <c r="K64" s="50" t="n">
        <f aca="false">B64*J64</f>
        <v>0</v>
      </c>
      <c r="L64" s="51" t="n">
        <f aca="false">C64*J64</f>
        <v>0</v>
      </c>
      <c r="M64" s="49" t="n">
        <v>57</v>
      </c>
      <c r="N64" s="49" t="n">
        <f aca="false">Реестр!A66</f>
        <v>59</v>
      </c>
      <c r="O64" s="52" t="n">
        <v>0</v>
      </c>
      <c r="P64" s="50" t="n">
        <f aca="false">B64*O64</f>
        <v>0</v>
      </c>
      <c r="Q64" s="51" t="n">
        <f aca="false">C64*O64</f>
        <v>0</v>
      </c>
      <c r="R64" s="53" t="n">
        <v>0</v>
      </c>
      <c r="S64" s="50" t="n">
        <f aca="false">B64*R64</f>
        <v>0</v>
      </c>
      <c r="T64" s="51" t="n">
        <f aca="false">C64*R64</f>
        <v>0</v>
      </c>
      <c r="U64" s="54" t="n">
        <v>0</v>
      </c>
      <c r="V64" s="50" t="n">
        <f aca="false">B64*U64</f>
        <v>0</v>
      </c>
      <c r="W64" s="51" t="n">
        <f aca="false">C64*U64</f>
        <v>0</v>
      </c>
      <c r="X64" s="49" t="n">
        <v>57</v>
      </c>
      <c r="Y64" s="50" t="n">
        <f aca="false">Реестр!A66</f>
        <v>59</v>
      </c>
      <c r="Z64" s="52" t="n">
        <v>0</v>
      </c>
      <c r="AA64" s="50" t="n">
        <f aca="false">B64*Z64</f>
        <v>0</v>
      </c>
      <c r="AB64" s="51" t="n">
        <f aca="false">C64*Z64</f>
        <v>0</v>
      </c>
      <c r="AC64" s="53" t="n">
        <v>0</v>
      </c>
      <c r="AD64" s="50" t="n">
        <f aca="false">B64*AC64</f>
        <v>0</v>
      </c>
      <c r="AE64" s="51" t="n">
        <f aca="false">C64*AC64</f>
        <v>0</v>
      </c>
      <c r="AF64" s="54" t="n">
        <v>0</v>
      </c>
      <c r="AG64" s="50" t="n">
        <f aca="false">B64*AF64</f>
        <v>0</v>
      </c>
      <c r="AH64" s="51" t="n">
        <f aca="false">C64*AF64</f>
        <v>0</v>
      </c>
      <c r="AI64" s="49" t="n">
        <v>57</v>
      </c>
      <c r="AJ64" s="50" t="n">
        <f aca="false">Реестр!A66</f>
        <v>59</v>
      </c>
      <c r="AK64" s="52" t="n">
        <v>0</v>
      </c>
      <c r="AL64" s="50" t="n">
        <f aca="false">B64*AK64</f>
        <v>0</v>
      </c>
      <c r="AM64" s="51" t="n">
        <f aca="false">C64*AK64</f>
        <v>0</v>
      </c>
      <c r="AN64" s="53" t="n">
        <v>0</v>
      </c>
      <c r="AO64" s="50" t="n">
        <f aca="false">B64*AN64</f>
        <v>0</v>
      </c>
      <c r="AP64" s="51" t="n">
        <f aca="false">C64*AN64</f>
        <v>0</v>
      </c>
      <c r="AQ64" s="54" t="n">
        <v>0</v>
      </c>
      <c r="AR64" s="50" t="n">
        <f aca="false">B64*AQ64</f>
        <v>0</v>
      </c>
      <c r="AS64" s="51" t="n">
        <f aca="false">C64*AQ64</f>
        <v>0</v>
      </c>
      <c r="AT64" s="49" t="n">
        <v>57</v>
      </c>
      <c r="AU64" s="50" t="n">
        <f aca="false">Реестр!A66</f>
        <v>59</v>
      </c>
      <c r="AV64" s="52" t="n">
        <v>0</v>
      </c>
      <c r="AW64" s="50" t="n">
        <f aca="false">B64*AV64</f>
        <v>0</v>
      </c>
      <c r="AX64" s="51" t="n">
        <f aca="false">C64*AV64</f>
        <v>0</v>
      </c>
      <c r="AY64" s="53" t="n">
        <v>0</v>
      </c>
      <c r="AZ64" s="50" t="n">
        <f aca="false">B64*AY64</f>
        <v>0</v>
      </c>
      <c r="BA64" s="51" t="n">
        <f aca="false">C64*AY64</f>
        <v>0</v>
      </c>
      <c r="BB64" s="54" t="n">
        <v>0</v>
      </c>
      <c r="BC64" s="50" t="n">
        <f aca="false">B64*BB64</f>
        <v>0</v>
      </c>
      <c r="BD64" s="51" t="n">
        <f aca="false">C64*BB64</f>
        <v>0</v>
      </c>
      <c r="BE64" s="49" t="n">
        <v>57</v>
      </c>
      <c r="BF64" s="50" t="n">
        <f aca="false">Реестр!A66</f>
        <v>59</v>
      </c>
      <c r="BG64" s="52" t="n">
        <v>0</v>
      </c>
      <c r="BH64" s="50" t="n">
        <f aca="false">B64*BG64</f>
        <v>0</v>
      </c>
      <c r="BI64" s="51" t="n">
        <f aca="false">C64*BG64</f>
        <v>0</v>
      </c>
      <c r="BJ64" s="53" t="n">
        <v>0</v>
      </c>
      <c r="BK64" s="50" t="n">
        <f aca="false">B64*BJ64</f>
        <v>0</v>
      </c>
      <c r="BL64" s="51" t="n">
        <f aca="false">C64*BJ64</f>
        <v>0</v>
      </c>
      <c r="BM64" s="54" t="n">
        <v>0</v>
      </c>
      <c r="BN64" s="50" t="n">
        <f aca="false">B64*BM64</f>
        <v>0</v>
      </c>
      <c r="BO64" s="51" t="n">
        <f aca="false">C64*BM64</f>
        <v>0</v>
      </c>
      <c r="BP64" s="49" t="n">
        <v>57</v>
      </c>
      <c r="BQ64" s="50" t="n">
        <f aca="false">Реестр!A66</f>
        <v>59</v>
      </c>
      <c r="BR64" s="52" t="n">
        <v>0</v>
      </c>
      <c r="BS64" s="50" t="n">
        <f aca="false">B64*BR64</f>
        <v>0</v>
      </c>
      <c r="BT64" s="51" t="n">
        <f aca="false">C64*BR64</f>
        <v>0</v>
      </c>
      <c r="BU64" s="53" t="n">
        <v>0</v>
      </c>
      <c r="BV64" s="50" t="n">
        <f aca="false">B64*BU64</f>
        <v>0</v>
      </c>
      <c r="BW64" s="51" t="n">
        <f aca="false">C64*BU64</f>
        <v>0</v>
      </c>
      <c r="BX64" s="54" t="n">
        <v>0</v>
      </c>
      <c r="BY64" s="50" t="n">
        <f aca="false">B64*BX64</f>
        <v>0</v>
      </c>
      <c r="BZ64" s="51" t="n">
        <f aca="false">C64*BX64</f>
        <v>0</v>
      </c>
    </row>
    <row r="65" customFormat="false" ht="12.8" hidden="false" customHeight="false" outlineLevel="0" collapsed="false">
      <c r="A65" s="49" t="n">
        <v>0</v>
      </c>
      <c r="B65" s="50" t="n">
        <f aca="false">Реестр!G65*A65</f>
        <v>0</v>
      </c>
      <c r="C65" s="51" t="n">
        <f aca="false">Реестр!I65*A65</f>
        <v>0</v>
      </c>
      <c r="D65" s="52" t="n">
        <v>0</v>
      </c>
      <c r="E65" s="50" t="n">
        <f aca="false">B65*D65</f>
        <v>0</v>
      </c>
      <c r="F65" s="51" t="n">
        <f aca="false">C65*D65</f>
        <v>0</v>
      </c>
      <c r="G65" s="53" t="n">
        <v>0</v>
      </c>
      <c r="H65" s="50" t="n">
        <f aca="false">B65*G65</f>
        <v>0</v>
      </c>
      <c r="I65" s="51" t="n">
        <f aca="false">C65*G65</f>
        <v>0</v>
      </c>
      <c r="J65" s="54" t="n">
        <v>0</v>
      </c>
      <c r="K65" s="50" t="n">
        <f aca="false">B65*J65</f>
        <v>0</v>
      </c>
      <c r="L65" s="51" t="n">
        <f aca="false">C65*J65</f>
        <v>0</v>
      </c>
      <c r="M65" s="49" t="n">
        <v>2</v>
      </c>
      <c r="N65" s="49" t="n">
        <f aca="false">Реестр!A65</f>
        <v>58</v>
      </c>
      <c r="O65" s="52" t="n">
        <v>0</v>
      </c>
      <c r="P65" s="50" t="n">
        <f aca="false">B65*O65</f>
        <v>0</v>
      </c>
      <c r="Q65" s="51" t="n">
        <f aca="false">C65*O65</f>
        <v>0</v>
      </c>
      <c r="R65" s="53" t="n">
        <v>0</v>
      </c>
      <c r="S65" s="50" t="n">
        <f aca="false">B65*R65</f>
        <v>0</v>
      </c>
      <c r="T65" s="51" t="n">
        <f aca="false">C65*R65</f>
        <v>0</v>
      </c>
      <c r="U65" s="54" t="n">
        <v>0</v>
      </c>
      <c r="V65" s="50" t="n">
        <f aca="false">B65*U65</f>
        <v>0</v>
      </c>
      <c r="W65" s="51" t="n">
        <f aca="false">C65*U65</f>
        <v>0</v>
      </c>
      <c r="X65" s="49" t="n">
        <v>2</v>
      </c>
      <c r="Y65" s="50" t="n">
        <f aca="false">Реестр!A65</f>
        <v>58</v>
      </c>
      <c r="Z65" s="52" t="n">
        <v>0</v>
      </c>
      <c r="AA65" s="50" t="n">
        <f aca="false">B65*Z65</f>
        <v>0</v>
      </c>
      <c r="AB65" s="51" t="n">
        <f aca="false">C65*Z65</f>
        <v>0</v>
      </c>
      <c r="AC65" s="53" t="n">
        <v>0</v>
      </c>
      <c r="AD65" s="50" t="n">
        <f aca="false">B65*AC65</f>
        <v>0</v>
      </c>
      <c r="AE65" s="51" t="n">
        <f aca="false">C65*AC65</f>
        <v>0</v>
      </c>
      <c r="AF65" s="54" t="n">
        <v>0</v>
      </c>
      <c r="AG65" s="50" t="n">
        <f aca="false">B65*AF65</f>
        <v>0</v>
      </c>
      <c r="AH65" s="51" t="n">
        <f aca="false">C65*AF65</f>
        <v>0</v>
      </c>
      <c r="AI65" s="49" t="n">
        <v>2</v>
      </c>
      <c r="AJ65" s="50" t="n">
        <f aca="false">Реестр!A65</f>
        <v>58</v>
      </c>
      <c r="AK65" s="52" t="n">
        <v>0</v>
      </c>
      <c r="AL65" s="50" t="n">
        <f aca="false">B65*AK65</f>
        <v>0</v>
      </c>
      <c r="AM65" s="51" t="n">
        <f aca="false">C65*AK65</f>
        <v>0</v>
      </c>
      <c r="AN65" s="53" t="n">
        <v>0</v>
      </c>
      <c r="AO65" s="50" t="n">
        <f aca="false">B65*AN65</f>
        <v>0</v>
      </c>
      <c r="AP65" s="51" t="n">
        <f aca="false">C65*AN65</f>
        <v>0</v>
      </c>
      <c r="AQ65" s="54" t="n">
        <v>0</v>
      </c>
      <c r="AR65" s="50" t="n">
        <f aca="false">B65*AQ65</f>
        <v>0</v>
      </c>
      <c r="AS65" s="51" t="n">
        <f aca="false">C65*AQ65</f>
        <v>0</v>
      </c>
      <c r="AT65" s="49" t="n">
        <v>2</v>
      </c>
      <c r="AU65" s="50" t="n">
        <f aca="false">Реестр!A65</f>
        <v>58</v>
      </c>
      <c r="AV65" s="52" t="n">
        <v>0</v>
      </c>
      <c r="AW65" s="50" t="n">
        <f aca="false">B65*AV65</f>
        <v>0</v>
      </c>
      <c r="AX65" s="51" t="n">
        <f aca="false">C65*AV65</f>
        <v>0</v>
      </c>
      <c r="AY65" s="53" t="n">
        <v>0</v>
      </c>
      <c r="AZ65" s="50" t="n">
        <f aca="false">B65*AY65</f>
        <v>0</v>
      </c>
      <c r="BA65" s="51" t="n">
        <f aca="false">C65*AY65</f>
        <v>0</v>
      </c>
      <c r="BB65" s="54" t="n">
        <v>0</v>
      </c>
      <c r="BC65" s="50" t="n">
        <f aca="false">B65*BB65</f>
        <v>0</v>
      </c>
      <c r="BD65" s="51" t="n">
        <f aca="false">C65*BB65</f>
        <v>0</v>
      </c>
      <c r="BE65" s="49" t="n">
        <v>2</v>
      </c>
      <c r="BF65" s="50" t="n">
        <f aca="false">Реестр!A65</f>
        <v>58</v>
      </c>
      <c r="BG65" s="52" t="n">
        <v>0</v>
      </c>
      <c r="BH65" s="50" t="n">
        <f aca="false">B65*BG65</f>
        <v>0</v>
      </c>
      <c r="BI65" s="51" t="n">
        <f aca="false">C65*BG65</f>
        <v>0</v>
      </c>
      <c r="BJ65" s="53" t="n">
        <v>0</v>
      </c>
      <c r="BK65" s="50" t="n">
        <f aca="false">B65*BJ65</f>
        <v>0</v>
      </c>
      <c r="BL65" s="51" t="n">
        <f aca="false">C65*BJ65</f>
        <v>0</v>
      </c>
      <c r="BM65" s="54" t="n">
        <v>0</v>
      </c>
      <c r="BN65" s="50" t="n">
        <f aca="false">B65*BM65</f>
        <v>0</v>
      </c>
      <c r="BO65" s="51" t="n">
        <f aca="false">C65*BM65</f>
        <v>0</v>
      </c>
      <c r="BP65" s="49" t="n">
        <v>2</v>
      </c>
      <c r="BQ65" s="50" t="n">
        <f aca="false">Реестр!A65</f>
        <v>58</v>
      </c>
      <c r="BR65" s="52" t="n">
        <v>0</v>
      </c>
      <c r="BS65" s="50" t="n">
        <f aca="false">B65*BR65</f>
        <v>0</v>
      </c>
      <c r="BT65" s="51" t="n">
        <f aca="false">C65*BR65</f>
        <v>0</v>
      </c>
      <c r="BU65" s="53" t="n">
        <v>0</v>
      </c>
      <c r="BV65" s="50" t="n">
        <f aca="false">B65*BU65</f>
        <v>0</v>
      </c>
      <c r="BW65" s="51" t="n">
        <f aca="false">C65*BU65</f>
        <v>0</v>
      </c>
      <c r="BX65" s="54" t="n">
        <v>0</v>
      </c>
      <c r="BY65" s="50" t="n">
        <f aca="false">B65*BX65</f>
        <v>0</v>
      </c>
      <c r="BZ65" s="51" t="n">
        <f aca="false">C65*BX65</f>
        <v>0</v>
      </c>
    </row>
    <row r="66" customFormat="false" ht="12.8" hidden="false" customHeight="false" outlineLevel="0" collapsed="false">
      <c r="A66" s="49" t="n">
        <v>1</v>
      </c>
      <c r="B66" s="50" t="n">
        <f aca="false">Реестр!G66*A66</f>
        <v>35.6</v>
      </c>
      <c r="C66" s="51" t="n">
        <f aca="false">Реестр!I66*A66</f>
        <v>0.573906595089552</v>
      </c>
      <c r="D66" s="52" t="n">
        <v>1</v>
      </c>
      <c r="E66" s="50" t="n">
        <f aca="false">B66*D66</f>
        <v>35.6</v>
      </c>
      <c r="F66" s="51" t="n">
        <f aca="false">C66*D66</f>
        <v>0.573906595089552</v>
      </c>
      <c r="G66" s="53" t="n">
        <v>0</v>
      </c>
      <c r="H66" s="50" t="n">
        <f aca="false">B66*G66</f>
        <v>0</v>
      </c>
      <c r="I66" s="51" t="n">
        <f aca="false">C66*G66</f>
        <v>0</v>
      </c>
      <c r="J66" s="54" t="n">
        <v>0</v>
      </c>
      <c r="K66" s="50" t="n">
        <f aca="false">B66*J66</f>
        <v>0</v>
      </c>
      <c r="L66" s="51" t="n">
        <f aca="false">C66*J66</f>
        <v>0</v>
      </c>
      <c r="M66" s="49" t="n">
        <v>1</v>
      </c>
      <c r="N66" s="49" t="n">
        <f aca="false">Реестр!A66</f>
        <v>59</v>
      </c>
      <c r="O66" s="52" t="n">
        <v>1</v>
      </c>
      <c r="P66" s="50" t="n">
        <f aca="false">B66*O66</f>
        <v>35.6</v>
      </c>
      <c r="Q66" s="51" t="n">
        <f aca="false">C66*O66</f>
        <v>0.573906595089552</v>
      </c>
      <c r="R66" s="53" t="n">
        <v>0</v>
      </c>
      <c r="S66" s="50" t="n">
        <f aca="false">B66*R66</f>
        <v>0</v>
      </c>
      <c r="T66" s="51" t="n">
        <f aca="false">C66*R66</f>
        <v>0</v>
      </c>
      <c r="U66" s="54" t="n">
        <v>0</v>
      </c>
      <c r="V66" s="50" t="n">
        <f aca="false">B66*U66</f>
        <v>0</v>
      </c>
      <c r="W66" s="51" t="n">
        <f aca="false">C66*U66</f>
        <v>0</v>
      </c>
      <c r="X66" s="49" t="n">
        <v>1</v>
      </c>
      <c r="Y66" s="50" t="n">
        <f aca="false">Реестр!A66</f>
        <v>59</v>
      </c>
      <c r="Z66" s="52" t="n">
        <v>1</v>
      </c>
      <c r="AA66" s="50" t="n">
        <f aca="false">B66*Z66</f>
        <v>35.6</v>
      </c>
      <c r="AB66" s="51" t="n">
        <f aca="false">C66*Z66</f>
        <v>0.573906595089552</v>
      </c>
      <c r="AC66" s="53" t="n">
        <v>0</v>
      </c>
      <c r="AD66" s="50" t="n">
        <f aca="false">B66*AC66</f>
        <v>0</v>
      </c>
      <c r="AE66" s="51" t="n">
        <f aca="false">C66*AC66</f>
        <v>0</v>
      </c>
      <c r="AF66" s="54" t="n">
        <v>0</v>
      </c>
      <c r="AG66" s="50" t="n">
        <f aca="false">B66*AF66</f>
        <v>0</v>
      </c>
      <c r="AH66" s="51" t="n">
        <f aca="false">C66*AF66</f>
        <v>0</v>
      </c>
      <c r="AI66" s="49" t="n">
        <v>1</v>
      </c>
      <c r="AJ66" s="50" t="n">
        <f aca="false">Реестр!A66</f>
        <v>59</v>
      </c>
      <c r="AK66" s="52" t="n">
        <v>1</v>
      </c>
      <c r="AL66" s="50" t="n">
        <f aca="false">B66*AK66</f>
        <v>35.6</v>
      </c>
      <c r="AM66" s="51" t="n">
        <f aca="false">C66*AK66</f>
        <v>0.573906595089552</v>
      </c>
      <c r="AN66" s="53" t="n">
        <v>0</v>
      </c>
      <c r="AO66" s="50" t="n">
        <f aca="false">B66*AN66</f>
        <v>0</v>
      </c>
      <c r="AP66" s="51" t="n">
        <f aca="false">C66*AN66</f>
        <v>0</v>
      </c>
      <c r="AQ66" s="54" t="n">
        <v>0</v>
      </c>
      <c r="AR66" s="50" t="n">
        <f aca="false">B66*AQ66</f>
        <v>0</v>
      </c>
      <c r="AS66" s="51" t="n">
        <f aca="false">C66*AQ66</f>
        <v>0</v>
      </c>
      <c r="AT66" s="49" t="n">
        <v>1</v>
      </c>
      <c r="AU66" s="50" t="n">
        <f aca="false">Реестр!A66</f>
        <v>59</v>
      </c>
      <c r="AV66" s="52" t="n">
        <v>1</v>
      </c>
      <c r="AW66" s="50" t="n">
        <f aca="false">B66*AV66</f>
        <v>35.6</v>
      </c>
      <c r="AX66" s="51" t="n">
        <f aca="false">C66*AV66</f>
        <v>0.573906595089552</v>
      </c>
      <c r="AY66" s="53" t="n">
        <v>0</v>
      </c>
      <c r="AZ66" s="50" t="n">
        <f aca="false">B66*AY66</f>
        <v>0</v>
      </c>
      <c r="BA66" s="51" t="n">
        <f aca="false">C66*AY66</f>
        <v>0</v>
      </c>
      <c r="BB66" s="54" t="n">
        <v>0</v>
      </c>
      <c r="BC66" s="50" t="n">
        <f aca="false">B66*BB66</f>
        <v>0</v>
      </c>
      <c r="BD66" s="51" t="n">
        <f aca="false">C66*BB66</f>
        <v>0</v>
      </c>
      <c r="BE66" s="49" t="n">
        <v>1</v>
      </c>
      <c r="BF66" s="50" t="n">
        <f aca="false">Реестр!A66</f>
        <v>59</v>
      </c>
      <c r="BG66" s="52" t="n">
        <v>1</v>
      </c>
      <c r="BH66" s="50" t="n">
        <f aca="false">B66*BG66</f>
        <v>35.6</v>
      </c>
      <c r="BI66" s="51" t="n">
        <f aca="false">C66*BG66</f>
        <v>0.573906595089552</v>
      </c>
      <c r="BJ66" s="53" t="n">
        <v>0</v>
      </c>
      <c r="BK66" s="50" t="n">
        <f aca="false">B66*BJ66</f>
        <v>0</v>
      </c>
      <c r="BL66" s="51" t="n">
        <f aca="false">C66*BJ66</f>
        <v>0</v>
      </c>
      <c r="BM66" s="54" t="n">
        <v>0</v>
      </c>
      <c r="BN66" s="50" t="n">
        <f aca="false">B66*BM66</f>
        <v>0</v>
      </c>
      <c r="BO66" s="51" t="n">
        <f aca="false">C66*BM66</f>
        <v>0</v>
      </c>
      <c r="BP66" s="49" t="n">
        <v>1</v>
      </c>
      <c r="BQ66" s="50" t="n">
        <f aca="false">Реестр!A66</f>
        <v>59</v>
      </c>
      <c r="BR66" s="52" t="n">
        <v>1</v>
      </c>
      <c r="BS66" s="50" t="n">
        <f aca="false">B66*BR66</f>
        <v>35.6</v>
      </c>
      <c r="BT66" s="51" t="n">
        <f aca="false">C66*BR66</f>
        <v>0.573906595089552</v>
      </c>
      <c r="BU66" s="53" t="n">
        <v>0</v>
      </c>
      <c r="BV66" s="50" t="n">
        <f aca="false">B66*BU66</f>
        <v>0</v>
      </c>
      <c r="BW66" s="51" t="n">
        <f aca="false">C66*BU66</f>
        <v>0</v>
      </c>
      <c r="BX66" s="54" t="n">
        <v>0</v>
      </c>
      <c r="BY66" s="50" t="n">
        <f aca="false">B66*BX66</f>
        <v>0</v>
      </c>
      <c r="BZ66" s="51" t="n">
        <f aca="false">C66*BX66</f>
        <v>0</v>
      </c>
    </row>
    <row r="67" customFormat="false" ht="12.8" hidden="false" customHeight="false" outlineLevel="0" collapsed="false">
      <c r="A67" s="49" t="n">
        <v>1</v>
      </c>
      <c r="B67" s="50" t="n">
        <f aca="false">Реестр!G67*A67</f>
        <v>59.1</v>
      </c>
      <c r="C67" s="51" t="n">
        <f aca="false">Реестр!I67*A67</f>
        <v>0.952749431735745</v>
      </c>
      <c r="D67" s="52" t="n">
        <v>1</v>
      </c>
      <c r="E67" s="50" t="n">
        <f aca="false">B67*D67</f>
        <v>59.1</v>
      </c>
      <c r="F67" s="51" t="n">
        <f aca="false">C67*D67</f>
        <v>0.952749431735745</v>
      </c>
      <c r="G67" s="53" t="n">
        <v>0</v>
      </c>
      <c r="H67" s="50" t="n">
        <f aca="false">B67*G67</f>
        <v>0</v>
      </c>
      <c r="I67" s="51" t="n">
        <f aca="false">C67*G67</f>
        <v>0</v>
      </c>
      <c r="J67" s="54" t="n">
        <v>0</v>
      </c>
      <c r="K67" s="50" t="n">
        <f aca="false">B67*J67</f>
        <v>0</v>
      </c>
      <c r="L67" s="51" t="n">
        <f aca="false">C67*J67</f>
        <v>0</v>
      </c>
      <c r="M67" s="49" t="n">
        <v>1</v>
      </c>
      <c r="N67" s="49" t="n">
        <f aca="false">Реестр!A67</f>
        <v>60</v>
      </c>
      <c r="O67" s="52" t="n">
        <v>1</v>
      </c>
      <c r="P67" s="50" t="n">
        <f aca="false">B67*O67</f>
        <v>59.1</v>
      </c>
      <c r="Q67" s="51" t="n">
        <f aca="false">C67*O67</f>
        <v>0.952749431735745</v>
      </c>
      <c r="R67" s="53" t="n">
        <v>0</v>
      </c>
      <c r="S67" s="50" t="n">
        <f aca="false">B67*R67</f>
        <v>0</v>
      </c>
      <c r="T67" s="51" t="n">
        <f aca="false">C67*R67</f>
        <v>0</v>
      </c>
      <c r="U67" s="54" t="n">
        <v>0</v>
      </c>
      <c r="V67" s="50" t="n">
        <f aca="false">B67*U67</f>
        <v>0</v>
      </c>
      <c r="W67" s="51" t="n">
        <f aca="false">C67*U67</f>
        <v>0</v>
      </c>
      <c r="X67" s="49" t="n">
        <v>1</v>
      </c>
      <c r="Y67" s="50" t="n">
        <f aca="false">Реестр!A67</f>
        <v>60</v>
      </c>
      <c r="Z67" s="52" t="n">
        <v>1</v>
      </c>
      <c r="AA67" s="50" t="n">
        <f aca="false">B67*Z67</f>
        <v>59.1</v>
      </c>
      <c r="AB67" s="51" t="n">
        <f aca="false">C67*Z67</f>
        <v>0.952749431735745</v>
      </c>
      <c r="AC67" s="53" t="n">
        <v>0</v>
      </c>
      <c r="AD67" s="50" t="n">
        <f aca="false">B67*AC67</f>
        <v>0</v>
      </c>
      <c r="AE67" s="51" t="n">
        <f aca="false">C67*AC67</f>
        <v>0</v>
      </c>
      <c r="AF67" s="54" t="n">
        <v>0</v>
      </c>
      <c r="AG67" s="50" t="n">
        <f aca="false">B67*AF67</f>
        <v>0</v>
      </c>
      <c r="AH67" s="51" t="n">
        <f aca="false">C67*AF67</f>
        <v>0</v>
      </c>
      <c r="AI67" s="49" t="n">
        <v>1</v>
      </c>
      <c r="AJ67" s="50" t="n">
        <f aca="false">Реестр!A67</f>
        <v>60</v>
      </c>
      <c r="AK67" s="52" t="n">
        <v>1</v>
      </c>
      <c r="AL67" s="50" t="n">
        <f aca="false">B67*AK67</f>
        <v>59.1</v>
      </c>
      <c r="AM67" s="51" t="n">
        <f aca="false">C67*AK67</f>
        <v>0.952749431735745</v>
      </c>
      <c r="AN67" s="53" t="n">
        <v>0</v>
      </c>
      <c r="AO67" s="50" t="n">
        <f aca="false">B67*AN67</f>
        <v>0</v>
      </c>
      <c r="AP67" s="51" t="n">
        <f aca="false">C67*AN67</f>
        <v>0</v>
      </c>
      <c r="AQ67" s="54" t="n">
        <v>0</v>
      </c>
      <c r="AR67" s="50" t="n">
        <f aca="false">B67*AQ67</f>
        <v>0</v>
      </c>
      <c r="AS67" s="51" t="n">
        <f aca="false">C67*AQ67</f>
        <v>0</v>
      </c>
      <c r="AT67" s="49" t="n">
        <v>1</v>
      </c>
      <c r="AU67" s="50" t="n">
        <f aca="false">Реестр!A67</f>
        <v>60</v>
      </c>
      <c r="AV67" s="52" t="n">
        <v>1</v>
      </c>
      <c r="AW67" s="50" t="n">
        <f aca="false">B67*AV67</f>
        <v>59.1</v>
      </c>
      <c r="AX67" s="51" t="n">
        <f aca="false">C67*AV67</f>
        <v>0.952749431735745</v>
      </c>
      <c r="AY67" s="53" t="n">
        <v>0</v>
      </c>
      <c r="AZ67" s="50" t="n">
        <f aca="false">B67*AY67</f>
        <v>0</v>
      </c>
      <c r="BA67" s="51" t="n">
        <f aca="false">C67*AY67</f>
        <v>0</v>
      </c>
      <c r="BB67" s="54" t="n">
        <v>0</v>
      </c>
      <c r="BC67" s="50" t="n">
        <f aca="false">B67*BB67</f>
        <v>0</v>
      </c>
      <c r="BD67" s="51" t="n">
        <f aca="false">C67*BB67</f>
        <v>0</v>
      </c>
      <c r="BE67" s="49" t="n">
        <v>1</v>
      </c>
      <c r="BF67" s="50" t="n">
        <f aca="false">Реестр!A67</f>
        <v>60</v>
      </c>
      <c r="BG67" s="52" t="n">
        <v>1</v>
      </c>
      <c r="BH67" s="50" t="n">
        <f aca="false">B67*BG67</f>
        <v>59.1</v>
      </c>
      <c r="BI67" s="51" t="n">
        <f aca="false">C67*BG67</f>
        <v>0.952749431735745</v>
      </c>
      <c r="BJ67" s="53" t="n">
        <v>0</v>
      </c>
      <c r="BK67" s="50" t="n">
        <f aca="false">B67*BJ67</f>
        <v>0</v>
      </c>
      <c r="BL67" s="51" t="n">
        <f aca="false">C67*BJ67</f>
        <v>0</v>
      </c>
      <c r="BM67" s="54" t="n">
        <v>0</v>
      </c>
      <c r="BN67" s="50" t="n">
        <f aca="false">B67*BM67</f>
        <v>0</v>
      </c>
      <c r="BO67" s="51" t="n">
        <f aca="false">C67*BM67</f>
        <v>0</v>
      </c>
      <c r="BP67" s="49" t="n">
        <v>1</v>
      </c>
      <c r="BQ67" s="50" t="n">
        <f aca="false">Реестр!A67</f>
        <v>60</v>
      </c>
      <c r="BR67" s="52" t="n">
        <v>1</v>
      </c>
      <c r="BS67" s="50" t="n">
        <f aca="false">B67*BR67</f>
        <v>59.1</v>
      </c>
      <c r="BT67" s="51" t="n">
        <f aca="false">C67*BR67</f>
        <v>0.952749431735745</v>
      </c>
      <c r="BU67" s="53" t="n">
        <v>0</v>
      </c>
      <c r="BV67" s="50" t="n">
        <f aca="false">B67*BU67</f>
        <v>0</v>
      </c>
      <c r="BW67" s="51" t="n">
        <f aca="false">C67*BU67</f>
        <v>0</v>
      </c>
      <c r="BX67" s="54" t="n">
        <v>0</v>
      </c>
      <c r="BY67" s="50" t="n">
        <f aca="false">B67*BX67</f>
        <v>0</v>
      </c>
      <c r="BZ67" s="51" t="n">
        <f aca="false">C67*BX67</f>
        <v>0</v>
      </c>
    </row>
    <row r="68" customFormat="false" ht="12.8" hidden="false" customHeight="false" outlineLevel="0" collapsed="false">
      <c r="A68" s="49" t="n">
        <v>1</v>
      </c>
      <c r="B68" s="50" t="n">
        <f aca="false">Реестр!G68*A68</f>
        <v>70.1</v>
      </c>
      <c r="C68" s="51" t="n">
        <f aca="false">Реестр!I68*A68</f>
        <v>1.13008012122971</v>
      </c>
      <c r="D68" s="52" t="n">
        <v>1</v>
      </c>
      <c r="E68" s="50" t="n">
        <f aca="false">B68*D68</f>
        <v>70.1</v>
      </c>
      <c r="F68" s="51" t="n">
        <f aca="false">C68*D68</f>
        <v>1.13008012122971</v>
      </c>
      <c r="G68" s="53" t="n">
        <v>0</v>
      </c>
      <c r="H68" s="50" t="n">
        <f aca="false">B68*G68</f>
        <v>0</v>
      </c>
      <c r="I68" s="51" t="n">
        <f aca="false">C68*G68</f>
        <v>0</v>
      </c>
      <c r="J68" s="54" t="n">
        <v>0</v>
      </c>
      <c r="K68" s="50" t="n">
        <f aca="false">B68*J68</f>
        <v>0</v>
      </c>
      <c r="L68" s="51" t="n">
        <f aca="false">C68*J68</f>
        <v>0</v>
      </c>
      <c r="M68" s="49" t="n">
        <v>1</v>
      </c>
      <c r="N68" s="49" t="n">
        <f aca="false">Реестр!A68</f>
        <v>61</v>
      </c>
      <c r="O68" s="52" t="n">
        <v>1</v>
      </c>
      <c r="P68" s="50" t="n">
        <f aca="false">B68*O68</f>
        <v>70.1</v>
      </c>
      <c r="Q68" s="51" t="n">
        <f aca="false">C68*O68</f>
        <v>1.13008012122971</v>
      </c>
      <c r="R68" s="53" t="n">
        <v>0</v>
      </c>
      <c r="S68" s="50" t="n">
        <f aca="false">B68*R68</f>
        <v>0</v>
      </c>
      <c r="T68" s="51" t="n">
        <f aca="false">C68*R68</f>
        <v>0</v>
      </c>
      <c r="U68" s="54" t="n">
        <v>0</v>
      </c>
      <c r="V68" s="50" t="n">
        <f aca="false">B68*U68</f>
        <v>0</v>
      </c>
      <c r="W68" s="51" t="n">
        <f aca="false">C68*U68</f>
        <v>0</v>
      </c>
      <c r="X68" s="49" t="n">
        <v>1</v>
      </c>
      <c r="Y68" s="50" t="n">
        <f aca="false">Реестр!A68</f>
        <v>61</v>
      </c>
      <c r="Z68" s="52" t="n">
        <v>1</v>
      </c>
      <c r="AA68" s="50" t="n">
        <f aca="false">B68*Z68</f>
        <v>70.1</v>
      </c>
      <c r="AB68" s="51" t="n">
        <f aca="false">C68*Z68</f>
        <v>1.13008012122971</v>
      </c>
      <c r="AC68" s="53" t="n">
        <v>0</v>
      </c>
      <c r="AD68" s="50" t="n">
        <f aca="false">B68*AC68</f>
        <v>0</v>
      </c>
      <c r="AE68" s="51" t="n">
        <f aca="false">C68*AC68</f>
        <v>0</v>
      </c>
      <c r="AF68" s="54" t="n">
        <v>0</v>
      </c>
      <c r="AG68" s="50" t="n">
        <f aca="false">B68*AF68</f>
        <v>0</v>
      </c>
      <c r="AH68" s="51" t="n">
        <f aca="false">C68*AF68</f>
        <v>0</v>
      </c>
      <c r="AI68" s="49" t="n">
        <v>1</v>
      </c>
      <c r="AJ68" s="50" t="n">
        <f aca="false">Реестр!A68</f>
        <v>61</v>
      </c>
      <c r="AK68" s="52" t="n">
        <v>1</v>
      </c>
      <c r="AL68" s="50" t="n">
        <f aca="false">B68*AK68</f>
        <v>70.1</v>
      </c>
      <c r="AM68" s="51" t="n">
        <f aca="false">C68*AK68</f>
        <v>1.13008012122971</v>
      </c>
      <c r="AN68" s="53" t="n">
        <v>0</v>
      </c>
      <c r="AO68" s="50" t="n">
        <f aca="false">B68*AN68</f>
        <v>0</v>
      </c>
      <c r="AP68" s="51" t="n">
        <f aca="false">C68*AN68</f>
        <v>0</v>
      </c>
      <c r="AQ68" s="54" t="n">
        <v>0</v>
      </c>
      <c r="AR68" s="50" t="n">
        <f aca="false">B68*AQ68</f>
        <v>0</v>
      </c>
      <c r="AS68" s="51" t="n">
        <f aca="false">C68*AQ68</f>
        <v>0</v>
      </c>
      <c r="AT68" s="49" t="n">
        <v>1</v>
      </c>
      <c r="AU68" s="50" t="n">
        <f aca="false">Реестр!A68</f>
        <v>61</v>
      </c>
      <c r="AV68" s="52" t="n">
        <v>1</v>
      </c>
      <c r="AW68" s="50" t="n">
        <f aca="false">B68*AV68</f>
        <v>70.1</v>
      </c>
      <c r="AX68" s="51" t="n">
        <f aca="false">C68*AV68</f>
        <v>1.13008012122971</v>
      </c>
      <c r="AY68" s="53" t="n">
        <v>0</v>
      </c>
      <c r="AZ68" s="50" t="n">
        <f aca="false">B68*AY68</f>
        <v>0</v>
      </c>
      <c r="BA68" s="51" t="n">
        <f aca="false">C68*AY68</f>
        <v>0</v>
      </c>
      <c r="BB68" s="54" t="n">
        <v>0</v>
      </c>
      <c r="BC68" s="50" t="n">
        <f aca="false">B68*BB68</f>
        <v>0</v>
      </c>
      <c r="BD68" s="51" t="n">
        <f aca="false">C68*BB68</f>
        <v>0</v>
      </c>
      <c r="BE68" s="49" t="n">
        <v>1</v>
      </c>
      <c r="BF68" s="50" t="n">
        <f aca="false">Реестр!A68</f>
        <v>61</v>
      </c>
      <c r="BG68" s="52" t="n">
        <v>1</v>
      </c>
      <c r="BH68" s="50" t="n">
        <f aca="false">B68*BG68</f>
        <v>70.1</v>
      </c>
      <c r="BI68" s="51" t="n">
        <f aca="false">C68*BG68</f>
        <v>1.13008012122971</v>
      </c>
      <c r="BJ68" s="53" t="n">
        <v>0</v>
      </c>
      <c r="BK68" s="50" t="n">
        <f aca="false">B68*BJ68</f>
        <v>0</v>
      </c>
      <c r="BL68" s="51" t="n">
        <f aca="false">C68*BJ68</f>
        <v>0</v>
      </c>
      <c r="BM68" s="54" t="n">
        <v>0</v>
      </c>
      <c r="BN68" s="50" t="n">
        <f aca="false">B68*BM68</f>
        <v>0</v>
      </c>
      <c r="BO68" s="51" t="n">
        <f aca="false">C68*BM68</f>
        <v>0</v>
      </c>
      <c r="BP68" s="49" t="n">
        <v>1</v>
      </c>
      <c r="BQ68" s="50" t="n">
        <f aca="false">Реестр!A68</f>
        <v>61</v>
      </c>
      <c r="BR68" s="52" t="n">
        <v>1</v>
      </c>
      <c r="BS68" s="50" t="n">
        <f aca="false">B68*BR68</f>
        <v>70.1</v>
      </c>
      <c r="BT68" s="51" t="n">
        <f aca="false">C68*BR68</f>
        <v>1.13008012122971</v>
      </c>
      <c r="BU68" s="53" t="n">
        <v>0</v>
      </c>
      <c r="BV68" s="50" t="n">
        <f aca="false">B68*BU68</f>
        <v>0</v>
      </c>
      <c r="BW68" s="51" t="n">
        <f aca="false">C68*BU68</f>
        <v>0</v>
      </c>
      <c r="BX68" s="54" t="n">
        <v>0</v>
      </c>
      <c r="BY68" s="50" t="n">
        <f aca="false">B68*BX68</f>
        <v>0</v>
      </c>
      <c r="BZ68" s="51" t="n">
        <f aca="false">C68*BX68</f>
        <v>0</v>
      </c>
    </row>
    <row r="69" customFormat="false" ht="12.8" hidden="false" customHeight="false" outlineLevel="0" collapsed="false">
      <c r="A69" s="49" t="n">
        <v>1</v>
      </c>
      <c r="B69" s="50" t="n">
        <f aca="false">Реестр!G69*A69</f>
        <v>68.3</v>
      </c>
      <c r="C69" s="51" t="n">
        <f aca="false">Реестр!I69*A69</f>
        <v>1.10106237203979</v>
      </c>
      <c r="D69" s="52" t="n">
        <v>1</v>
      </c>
      <c r="E69" s="50" t="n">
        <f aca="false">B69*D69</f>
        <v>68.3</v>
      </c>
      <c r="F69" s="51" t="n">
        <f aca="false">C69*D69</f>
        <v>1.10106237203979</v>
      </c>
      <c r="G69" s="53" t="n">
        <v>0</v>
      </c>
      <c r="H69" s="50" t="n">
        <f aca="false">B69*G69</f>
        <v>0</v>
      </c>
      <c r="I69" s="51" t="n">
        <f aca="false">C69*G69</f>
        <v>0</v>
      </c>
      <c r="J69" s="54" t="n">
        <v>0</v>
      </c>
      <c r="K69" s="50" t="n">
        <f aca="false">B69*J69</f>
        <v>0</v>
      </c>
      <c r="L69" s="51" t="n">
        <f aca="false">C69*J69</f>
        <v>0</v>
      </c>
      <c r="M69" s="49" t="n">
        <v>1</v>
      </c>
      <c r="N69" s="49" t="n">
        <f aca="false">Реестр!A69</f>
        <v>62</v>
      </c>
      <c r="O69" s="52" t="n">
        <v>1</v>
      </c>
      <c r="P69" s="50" t="n">
        <f aca="false">B69*O69</f>
        <v>68.3</v>
      </c>
      <c r="Q69" s="51" t="n">
        <f aca="false">C69*O69</f>
        <v>1.10106237203979</v>
      </c>
      <c r="R69" s="53" t="n">
        <v>0</v>
      </c>
      <c r="S69" s="50" t="n">
        <f aca="false">B69*R69</f>
        <v>0</v>
      </c>
      <c r="T69" s="51" t="n">
        <f aca="false">C69*R69</f>
        <v>0</v>
      </c>
      <c r="U69" s="54" t="n">
        <v>0</v>
      </c>
      <c r="V69" s="50" t="n">
        <f aca="false">B69*U69</f>
        <v>0</v>
      </c>
      <c r="W69" s="51" t="n">
        <f aca="false">C69*U69</f>
        <v>0</v>
      </c>
      <c r="X69" s="49" t="n">
        <v>1</v>
      </c>
      <c r="Y69" s="50" t="n">
        <f aca="false">Реестр!A69</f>
        <v>62</v>
      </c>
      <c r="Z69" s="52" t="n">
        <v>1</v>
      </c>
      <c r="AA69" s="50" t="n">
        <f aca="false">B69*Z69</f>
        <v>68.3</v>
      </c>
      <c r="AB69" s="51" t="n">
        <f aca="false">C69*Z69</f>
        <v>1.10106237203979</v>
      </c>
      <c r="AC69" s="53" t="n">
        <v>0</v>
      </c>
      <c r="AD69" s="50" t="n">
        <f aca="false">B69*AC69</f>
        <v>0</v>
      </c>
      <c r="AE69" s="51" t="n">
        <f aca="false">C69*AC69</f>
        <v>0</v>
      </c>
      <c r="AF69" s="54" t="n">
        <v>0</v>
      </c>
      <c r="AG69" s="50" t="n">
        <f aca="false">B69*AF69</f>
        <v>0</v>
      </c>
      <c r="AH69" s="51" t="n">
        <f aca="false">C69*AF69</f>
        <v>0</v>
      </c>
      <c r="AI69" s="49" t="n">
        <v>1</v>
      </c>
      <c r="AJ69" s="50" t="n">
        <f aca="false">Реестр!A69</f>
        <v>62</v>
      </c>
      <c r="AK69" s="52" t="n">
        <v>1</v>
      </c>
      <c r="AL69" s="50" t="n">
        <f aca="false">B69*AK69</f>
        <v>68.3</v>
      </c>
      <c r="AM69" s="51" t="n">
        <f aca="false">C69*AK69</f>
        <v>1.10106237203979</v>
      </c>
      <c r="AN69" s="53" t="n">
        <v>0</v>
      </c>
      <c r="AO69" s="50" t="n">
        <f aca="false">B69*AN69</f>
        <v>0</v>
      </c>
      <c r="AP69" s="51" t="n">
        <f aca="false">C69*AN69</f>
        <v>0</v>
      </c>
      <c r="AQ69" s="54" t="n">
        <v>0</v>
      </c>
      <c r="AR69" s="50" t="n">
        <f aca="false">B69*AQ69</f>
        <v>0</v>
      </c>
      <c r="AS69" s="51" t="n">
        <f aca="false">C69*AQ69</f>
        <v>0</v>
      </c>
      <c r="AT69" s="49" t="n">
        <v>1</v>
      </c>
      <c r="AU69" s="50" t="n">
        <f aca="false">Реестр!A69</f>
        <v>62</v>
      </c>
      <c r="AV69" s="52" t="n">
        <v>1</v>
      </c>
      <c r="AW69" s="50" t="n">
        <f aca="false">B69*AV69</f>
        <v>68.3</v>
      </c>
      <c r="AX69" s="51" t="n">
        <f aca="false">C69*AV69</f>
        <v>1.10106237203979</v>
      </c>
      <c r="AY69" s="53" t="n">
        <v>0</v>
      </c>
      <c r="AZ69" s="50" t="n">
        <f aca="false">B69*AY69</f>
        <v>0</v>
      </c>
      <c r="BA69" s="51" t="n">
        <f aca="false">C69*AY69</f>
        <v>0</v>
      </c>
      <c r="BB69" s="54" t="n">
        <v>0</v>
      </c>
      <c r="BC69" s="50" t="n">
        <f aca="false">B69*BB69</f>
        <v>0</v>
      </c>
      <c r="BD69" s="51" t="n">
        <f aca="false">C69*BB69</f>
        <v>0</v>
      </c>
      <c r="BE69" s="49" t="n">
        <v>1</v>
      </c>
      <c r="BF69" s="50" t="n">
        <f aca="false">Реестр!A69</f>
        <v>62</v>
      </c>
      <c r="BG69" s="52" t="n">
        <v>1</v>
      </c>
      <c r="BH69" s="50" t="n">
        <f aca="false">B69*BG69</f>
        <v>68.3</v>
      </c>
      <c r="BI69" s="51" t="n">
        <f aca="false">C69*BG69</f>
        <v>1.10106237203979</v>
      </c>
      <c r="BJ69" s="53" t="n">
        <v>0</v>
      </c>
      <c r="BK69" s="50" t="n">
        <f aca="false">B69*BJ69</f>
        <v>0</v>
      </c>
      <c r="BL69" s="51" t="n">
        <f aca="false">C69*BJ69</f>
        <v>0</v>
      </c>
      <c r="BM69" s="54" t="n">
        <v>0</v>
      </c>
      <c r="BN69" s="50" t="n">
        <f aca="false">B69*BM69</f>
        <v>0</v>
      </c>
      <c r="BO69" s="51" t="n">
        <f aca="false">C69*BM69</f>
        <v>0</v>
      </c>
      <c r="BP69" s="49" t="n">
        <v>1</v>
      </c>
      <c r="BQ69" s="50" t="n">
        <f aca="false">Реестр!A69</f>
        <v>62</v>
      </c>
      <c r="BR69" s="52" t="n">
        <v>1</v>
      </c>
      <c r="BS69" s="50" t="n">
        <f aca="false">B69*BR69</f>
        <v>68.3</v>
      </c>
      <c r="BT69" s="51" t="n">
        <f aca="false">C69*BR69</f>
        <v>1.10106237203979</v>
      </c>
      <c r="BU69" s="53" t="n">
        <v>0</v>
      </c>
      <c r="BV69" s="50" t="n">
        <f aca="false">B69*BU69</f>
        <v>0</v>
      </c>
      <c r="BW69" s="51" t="n">
        <f aca="false">C69*BU69</f>
        <v>0</v>
      </c>
      <c r="BX69" s="54" t="n">
        <v>0</v>
      </c>
      <c r="BY69" s="50" t="n">
        <f aca="false">B69*BX69</f>
        <v>0</v>
      </c>
      <c r="BZ69" s="51" t="n">
        <f aca="false">C69*BX69</f>
        <v>0</v>
      </c>
    </row>
    <row r="70" customFormat="false" ht="12.8" hidden="false" customHeight="false" outlineLevel="0" collapsed="false">
      <c r="A70" s="49" t="n">
        <v>1</v>
      </c>
      <c r="B70" s="50" t="n">
        <f aca="false">Реестр!G70*A70</f>
        <v>59.2</v>
      </c>
      <c r="C70" s="51" t="n">
        <f aca="false">Реестр!I70*A70</f>
        <v>0.954361528912963</v>
      </c>
      <c r="D70" s="52" t="n">
        <v>1</v>
      </c>
      <c r="E70" s="50" t="n">
        <f aca="false">B70*D70</f>
        <v>59.2</v>
      </c>
      <c r="F70" s="51" t="n">
        <f aca="false">C70*D70</f>
        <v>0.954361528912963</v>
      </c>
      <c r="G70" s="53" t="n">
        <v>0</v>
      </c>
      <c r="H70" s="50" t="n">
        <f aca="false">B70*G70</f>
        <v>0</v>
      </c>
      <c r="I70" s="51" t="n">
        <f aca="false">C70*G70</f>
        <v>0</v>
      </c>
      <c r="J70" s="54" t="n">
        <v>0</v>
      </c>
      <c r="K70" s="50" t="n">
        <f aca="false">B70*J70</f>
        <v>0</v>
      </c>
      <c r="L70" s="51" t="n">
        <f aca="false">C70*J70</f>
        <v>0</v>
      </c>
      <c r="M70" s="49" t="n">
        <v>1</v>
      </c>
      <c r="N70" s="49" t="n">
        <f aca="false">Реестр!A70</f>
        <v>63</v>
      </c>
      <c r="O70" s="52" t="n">
        <v>1</v>
      </c>
      <c r="P70" s="50" t="n">
        <f aca="false">B70*O70</f>
        <v>59.2</v>
      </c>
      <c r="Q70" s="51" t="n">
        <f aca="false">C70*O70</f>
        <v>0.954361528912963</v>
      </c>
      <c r="R70" s="53" t="n">
        <v>0</v>
      </c>
      <c r="S70" s="50" t="n">
        <f aca="false">B70*R70</f>
        <v>0</v>
      </c>
      <c r="T70" s="51" t="n">
        <f aca="false">C70*R70</f>
        <v>0</v>
      </c>
      <c r="U70" s="54" t="n">
        <v>0</v>
      </c>
      <c r="V70" s="50" t="n">
        <f aca="false">B70*U70</f>
        <v>0</v>
      </c>
      <c r="W70" s="51" t="n">
        <f aca="false">C70*U70</f>
        <v>0</v>
      </c>
      <c r="X70" s="49" t="n">
        <v>1</v>
      </c>
      <c r="Y70" s="50" t="n">
        <f aca="false">Реестр!A70</f>
        <v>63</v>
      </c>
      <c r="Z70" s="52" t="n">
        <v>0</v>
      </c>
      <c r="AA70" s="50" t="n">
        <f aca="false">B70*Z70</f>
        <v>0</v>
      </c>
      <c r="AB70" s="51" t="n">
        <f aca="false">C70*Z70</f>
        <v>0</v>
      </c>
      <c r="AC70" s="53" t="n">
        <v>0</v>
      </c>
      <c r="AD70" s="50" t="n">
        <f aca="false">B70*AC70</f>
        <v>0</v>
      </c>
      <c r="AE70" s="51" t="n">
        <f aca="false">C70*AC70</f>
        <v>0</v>
      </c>
      <c r="AF70" s="54" t="n">
        <v>1</v>
      </c>
      <c r="AG70" s="50" t="n">
        <f aca="false">B70*AF70</f>
        <v>59.2</v>
      </c>
      <c r="AH70" s="51" t="n">
        <f aca="false">C70*AF70</f>
        <v>0.954361528912963</v>
      </c>
      <c r="AI70" s="49" t="n">
        <v>1</v>
      </c>
      <c r="AJ70" s="50" t="n">
        <f aca="false">Реестр!A70</f>
        <v>63</v>
      </c>
      <c r="AK70" s="52" t="n">
        <v>1</v>
      </c>
      <c r="AL70" s="50" t="n">
        <f aca="false">B70*AK70</f>
        <v>59.2</v>
      </c>
      <c r="AM70" s="51" t="n">
        <f aca="false">C70*AK70</f>
        <v>0.954361528912963</v>
      </c>
      <c r="AN70" s="53" t="n">
        <v>0</v>
      </c>
      <c r="AO70" s="50" t="n">
        <f aca="false">B70*AN70</f>
        <v>0</v>
      </c>
      <c r="AP70" s="51" t="n">
        <f aca="false">C70*AN70</f>
        <v>0</v>
      </c>
      <c r="AQ70" s="54" t="n">
        <v>0</v>
      </c>
      <c r="AR70" s="50" t="n">
        <f aca="false">B70*AQ70</f>
        <v>0</v>
      </c>
      <c r="AS70" s="51" t="n">
        <f aca="false">C70*AQ70</f>
        <v>0</v>
      </c>
      <c r="AT70" s="49" t="n">
        <v>1</v>
      </c>
      <c r="AU70" s="50" t="n">
        <f aca="false">Реестр!A70</f>
        <v>63</v>
      </c>
      <c r="AV70" s="52" t="n">
        <v>1</v>
      </c>
      <c r="AW70" s="50" t="n">
        <f aca="false">B70*AV70</f>
        <v>59.2</v>
      </c>
      <c r="AX70" s="51" t="n">
        <f aca="false">C70*AV70</f>
        <v>0.954361528912963</v>
      </c>
      <c r="AY70" s="53" t="n">
        <v>0</v>
      </c>
      <c r="AZ70" s="50" t="n">
        <f aca="false">B70*AY70</f>
        <v>0</v>
      </c>
      <c r="BA70" s="51" t="n">
        <f aca="false">C70*AY70</f>
        <v>0</v>
      </c>
      <c r="BB70" s="54" t="n">
        <v>0</v>
      </c>
      <c r="BC70" s="50" t="n">
        <f aca="false">B70*BB70</f>
        <v>0</v>
      </c>
      <c r="BD70" s="51" t="n">
        <f aca="false">C70*BB70</f>
        <v>0</v>
      </c>
      <c r="BE70" s="49" t="n">
        <v>1</v>
      </c>
      <c r="BF70" s="50" t="n">
        <f aca="false">Реестр!A70</f>
        <v>63</v>
      </c>
      <c r="BG70" s="52" t="n">
        <v>1</v>
      </c>
      <c r="BH70" s="50" t="n">
        <f aca="false">B70*BG70</f>
        <v>59.2</v>
      </c>
      <c r="BI70" s="51" t="n">
        <f aca="false">C70*BG70</f>
        <v>0.954361528912963</v>
      </c>
      <c r="BJ70" s="53" t="n">
        <v>0</v>
      </c>
      <c r="BK70" s="50" t="n">
        <f aca="false">B70*BJ70</f>
        <v>0</v>
      </c>
      <c r="BL70" s="51" t="n">
        <f aca="false">C70*BJ70</f>
        <v>0</v>
      </c>
      <c r="BM70" s="54" t="n">
        <v>0</v>
      </c>
      <c r="BN70" s="50" t="n">
        <f aca="false">B70*BM70</f>
        <v>0</v>
      </c>
      <c r="BO70" s="51" t="n">
        <f aca="false">C70*BM70</f>
        <v>0</v>
      </c>
      <c r="BP70" s="49" t="n">
        <v>1</v>
      </c>
      <c r="BQ70" s="50" t="n">
        <f aca="false">Реестр!A70</f>
        <v>63</v>
      </c>
      <c r="BR70" s="52" t="n">
        <v>1</v>
      </c>
      <c r="BS70" s="50" t="n">
        <f aca="false">B70*BR70</f>
        <v>59.2</v>
      </c>
      <c r="BT70" s="51" t="n">
        <f aca="false">C70*BR70</f>
        <v>0.954361528912963</v>
      </c>
      <c r="BU70" s="53" t="n">
        <v>0</v>
      </c>
      <c r="BV70" s="50" t="n">
        <f aca="false">B70*BU70</f>
        <v>0</v>
      </c>
      <c r="BW70" s="51" t="n">
        <f aca="false">C70*BU70</f>
        <v>0</v>
      </c>
      <c r="BX70" s="54" t="n">
        <v>0</v>
      </c>
      <c r="BY70" s="50" t="n">
        <f aca="false">B70*BX70</f>
        <v>0</v>
      </c>
      <c r="BZ70" s="51" t="n">
        <f aca="false">C70*BX70</f>
        <v>0</v>
      </c>
    </row>
    <row r="71" customFormat="false" ht="12.8" hidden="false" customHeight="false" outlineLevel="0" collapsed="false">
      <c r="A71" s="49" t="n">
        <v>0</v>
      </c>
      <c r="B71" s="50" t="n">
        <f aca="false">Реестр!G71*A71</f>
        <v>0</v>
      </c>
      <c r="C71" s="51" t="n">
        <f aca="false">Реестр!I71*A71</f>
        <v>0</v>
      </c>
      <c r="D71" s="52" t="n">
        <v>0</v>
      </c>
      <c r="E71" s="50" t="n">
        <f aca="false">B71*D71</f>
        <v>0</v>
      </c>
      <c r="F71" s="51" t="n">
        <f aca="false">C71*D71</f>
        <v>0</v>
      </c>
      <c r="G71" s="53" t="n">
        <v>0</v>
      </c>
      <c r="H71" s="50" t="n">
        <f aca="false">B71*G71</f>
        <v>0</v>
      </c>
      <c r="I71" s="51" t="n">
        <f aca="false">C71*G71</f>
        <v>0</v>
      </c>
      <c r="J71" s="54" t="n">
        <v>0</v>
      </c>
      <c r="K71" s="50" t="n">
        <f aca="false">B71*J71</f>
        <v>0</v>
      </c>
      <c r="L71" s="51" t="n">
        <f aca="false">C71*J71</f>
        <v>0</v>
      </c>
      <c r="M71" s="49" t="n">
        <v>64</v>
      </c>
      <c r="N71" s="49" t="n">
        <f aca="false">Реестр!A73</f>
        <v>66</v>
      </c>
      <c r="O71" s="52" t="n">
        <v>0</v>
      </c>
      <c r="P71" s="50" t="n">
        <f aca="false">B71*O71</f>
        <v>0</v>
      </c>
      <c r="Q71" s="51" t="n">
        <f aca="false">C71*O71</f>
        <v>0</v>
      </c>
      <c r="R71" s="53" t="n">
        <v>0</v>
      </c>
      <c r="S71" s="50" t="n">
        <f aca="false">B71*R71</f>
        <v>0</v>
      </c>
      <c r="T71" s="51" t="n">
        <f aca="false">C71*R71</f>
        <v>0</v>
      </c>
      <c r="U71" s="54" t="n">
        <v>0</v>
      </c>
      <c r="V71" s="50" t="n">
        <f aca="false">B71*U71</f>
        <v>0</v>
      </c>
      <c r="W71" s="51" t="n">
        <f aca="false">C71*U71</f>
        <v>0</v>
      </c>
      <c r="X71" s="49" t="n">
        <v>64</v>
      </c>
      <c r="Y71" s="50" t="n">
        <f aca="false">Реестр!A73</f>
        <v>66</v>
      </c>
      <c r="Z71" s="52" t="n">
        <v>0</v>
      </c>
      <c r="AA71" s="50" t="n">
        <f aca="false">B71*Z71</f>
        <v>0</v>
      </c>
      <c r="AB71" s="51" t="n">
        <f aca="false">C71*Z71</f>
        <v>0</v>
      </c>
      <c r="AC71" s="53" t="n">
        <v>0</v>
      </c>
      <c r="AD71" s="50" t="n">
        <f aca="false">B71*AC71</f>
        <v>0</v>
      </c>
      <c r="AE71" s="51" t="n">
        <f aca="false">C71*AC71</f>
        <v>0</v>
      </c>
      <c r="AF71" s="54" t="n">
        <v>0</v>
      </c>
      <c r="AG71" s="50" t="n">
        <f aca="false">B71*AF71</f>
        <v>0</v>
      </c>
      <c r="AH71" s="51" t="n">
        <f aca="false">C71*AF71</f>
        <v>0</v>
      </c>
      <c r="AI71" s="49" t="n">
        <v>64</v>
      </c>
      <c r="AJ71" s="50" t="n">
        <f aca="false">Реестр!A73</f>
        <v>66</v>
      </c>
      <c r="AK71" s="52" t="n">
        <v>0</v>
      </c>
      <c r="AL71" s="50" t="n">
        <f aca="false">B71*AK71</f>
        <v>0</v>
      </c>
      <c r="AM71" s="51" t="n">
        <f aca="false">C71*AK71</f>
        <v>0</v>
      </c>
      <c r="AN71" s="53" t="n">
        <v>0</v>
      </c>
      <c r="AO71" s="50" t="n">
        <f aca="false">B71*AN71</f>
        <v>0</v>
      </c>
      <c r="AP71" s="51" t="n">
        <f aca="false">C71*AN71</f>
        <v>0</v>
      </c>
      <c r="AQ71" s="54" t="n">
        <v>0</v>
      </c>
      <c r="AR71" s="50" t="n">
        <f aca="false">B71*AQ71</f>
        <v>0</v>
      </c>
      <c r="AS71" s="51" t="n">
        <f aca="false">C71*AQ71</f>
        <v>0</v>
      </c>
      <c r="AT71" s="49" t="n">
        <v>64</v>
      </c>
      <c r="AU71" s="50" t="n">
        <f aca="false">Реестр!A73</f>
        <v>66</v>
      </c>
      <c r="AV71" s="52" t="n">
        <v>0</v>
      </c>
      <c r="AW71" s="50" t="n">
        <f aca="false">B71*AV71</f>
        <v>0</v>
      </c>
      <c r="AX71" s="51" t="n">
        <f aca="false">C71*AV71</f>
        <v>0</v>
      </c>
      <c r="AY71" s="53" t="n">
        <v>0</v>
      </c>
      <c r="AZ71" s="50" t="n">
        <f aca="false">B71*AY71</f>
        <v>0</v>
      </c>
      <c r="BA71" s="51" t="n">
        <f aca="false">C71*AY71</f>
        <v>0</v>
      </c>
      <c r="BB71" s="54" t="n">
        <v>0</v>
      </c>
      <c r="BC71" s="50" t="n">
        <f aca="false">B71*BB71</f>
        <v>0</v>
      </c>
      <c r="BD71" s="51" t="n">
        <f aca="false">C71*BB71</f>
        <v>0</v>
      </c>
      <c r="BE71" s="49" t="n">
        <v>64</v>
      </c>
      <c r="BF71" s="50" t="n">
        <f aca="false">Реестр!A73</f>
        <v>66</v>
      </c>
      <c r="BG71" s="52" t="n">
        <v>0</v>
      </c>
      <c r="BH71" s="50" t="n">
        <f aca="false">B71*BG71</f>
        <v>0</v>
      </c>
      <c r="BI71" s="51" t="n">
        <f aca="false">C71*BG71</f>
        <v>0</v>
      </c>
      <c r="BJ71" s="53" t="n">
        <v>0</v>
      </c>
      <c r="BK71" s="50" t="n">
        <f aca="false">B71*BJ71</f>
        <v>0</v>
      </c>
      <c r="BL71" s="51" t="n">
        <f aca="false">C71*BJ71</f>
        <v>0</v>
      </c>
      <c r="BM71" s="54" t="n">
        <v>0</v>
      </c>
      <c r="BN71" s="50" t="n">
        <f aca="false">B71*BM71</f>
        <v>0</v>
      </c>
      <c r="BO71" s="51" t="n">
        <f aca="false">C71*BM71</f>
        <v>0</v>
      </c>
      <c r="BP71" s="49" t="n">
        <v>64</v>
      </c>
      <c r="BQ71" s="50" t="n">
        <f aca="false">Реестр!A73</f>
        <v>66</v>
      </c>
      <c r="BR71" s="52" t="n">
        <v>0</v>
      </c>
      <c r="BS71" s="50" t="n">
        <f aca="false">B71*BR71</f>
        <v>0</v>
      </c>
      <c r="BT71" s="51" t="n">
        <f aca="false">C71*BR71</f>
        <v>0</v>
      </c>
      <c r="BU71" s="53" t="n">
        <v>0</v>
      </c>
      <c r="BV71" s="50" t="n">
        <f aca="false">B71*BU71</f>
        <v>0</v>
      </c>
      <c r="BW71" s="51" t="n">
        <f aca="false">C71*BU71</f>
        <v>0</v>
      </c>
      <c r="BX71" s="54" t="n">
        <v>0</v>
      </c>
      <c r="BY71" s="50" t="n">
        <f aca="false">B71*BX71</f>
        <v>0</v>
      </c>
      <c r="BZ71" s="51" t="n">
        <f aca="false">C71*BX71</f>
        <v>0</v>
      </c>
    </row>
    <row r="72" customFormat="false" ht="12.8" hidden="false" customHeight="false" outlineLevel="0" collapsed="false">
      <c r="A72" s="49" t="n">
        <v>0</v>
      </c>
      <c r="B72" s="50" t="n">
        <f aca="false">Реестр!G72*A72</f>
        <v>0</v>
      </c>
      <c r="C72" s="51" t="n">
        <f aca="false">Реестр!I72*A72</f>
        <v>0</v>
      </c>
      <c r="D72" s="52" t="n">
        <v>0</v>
      </c>
      <c r="E72" s="50" t="n">
        <f aca="false">B72*D72</f>
        <v>0</v>
      </c>
      <c r="F72" s="51" t="n">
        <f aca="false">C72*D72</f>
        <v>0</v>
      </c>
      <c r="G72" s="53" t="n">
        <v>0</v>
      </c>
      <c r="H72" s="50" t="n">
        <f aca="false">B72*G72</f>
        <v>0</v>
      </c>
      <c r="I72" s="51" t="n">
        <f aca="false">C72*G72</f>
        <v>0</v>
      </c>
      <c r="J72" s="54" t="n">
        <v>0</v>
      </c>
      <c r="K72" s="50" t="n">
        <f aca="false">B72*J72</f>
        <v>0</v>
      </c>
      <c r="L72" s="51" t="n">
        <f aca="false">C72*J72</f>
        <v>0</v>
      </c>
      <c r="M72" s="49" t="n">
        <v>65</v>
      </c>
      <c r="N72" s="49" t="n">
        <f aca="false">Реестр!A74</f>
        <v>67</v>
      </c>
      <c r="O72" s="52" t="n">
        <v>0</v>
      </c>
      <c r="P72" s="50" t="n">
        <f aca="false">B72*O72</f>
        <v>0</v>
      </c>
      <c r="Q72" s="51" t="n">
        <f aca="false">C72*O72</f>
        <v>0</v>
      </c>
      <c r="R72" s="53" t="n">
        <v>0</v>
      </c>
      <c r="S72" s="50" t="n">
        <f aca="false">B72*R72</f>
        <v>0</v>
      </c>
      <c r="T72" s="51" t="n">
        <f aca="false">C72*R72</f>
        <v>0</v>
      </c>
      <c r="U72" s="54" t="n">
        <v>0</v>
      </c>
      <c r="V72" s="50" t="n">
        <f aca="false">B72*U72</f>
        <v>0</v>
      </c>
      <c r="W72" s="51" t="n">
        <f aca="false">C72*U72</f>
        <v>0</v>
      </c>
      <c r="X72" s="49" t="n">
        <v>65</v>
      </c>
      <c r="Y72" s="50" t="n">
        <f aca="false">Реестр!A74</f>
        <v>67</v>
      </c>
      <c r="Z72" s="52" t="n">
        <v>0</v>
      </c>
      <c r="AA72" s="50" t="n">
        <f aca="false">B72*Z72</f>
        <v>0</v>
      </c>
      <c r="AB72" s="51" t="n">
        <f aca="false">C72*Z72</f>
        <v>0</v>
      </c>
      <c r="AC72" s="53" t="n">
        <v>0</v>
      </c>
      <c r="AD72" s="50" t="n">
        <f aca="false">B72*AC72</f>
        <v>0</v>
      </c>
      <c r="AE72" s="51" t="n">
        <f aca="false">C72*AC72</f>
        <v>0</v>
      </c>
      <c r="AF72" s="54" t="n">
        <v>0</v>
      </c>
      <c r="AG72" s="50" t="n">
        <f aca="false">B72*AF72</f>
        <v>0</v>
      </c>
      <c r="AH72" s="51" t="n">
        <f aca="false">C72*AF72</f>
        <v>0</v>
      </c>
      <c r="AI72" s="49" t="n">
        <v>65</v>
      </c>
      <c r="AJ72" s="50" t="n">
        <f aca="false">Реестр!A74</f>
        <v>67</v>
      </c>
      <c r="AK72" s="52" t="n">
        <v>0</v>
      </c>
      <c r="AL72" s="50" t="n">
        <f aca="false">B72*AK72</f>
        <v>0</v>
      </c>
      <c r="AM72" s="51" t="n">
        <f aca="false">C72*AK72</f>
        <v>0</v>
      </c>
      <c r="AN72" s="53" t="n">
        <v>0</v>
      </c>
      <c r="AO72" s="50" t="n">
        <f aca="false">B72*AN72</f>
        <v>0</v>
      </c>
      <c r="AP72" s="51" t="n">
        <f aca="false">C72*AN72</f>
        <v>0</v>
      </c>
      <c r="AQ72" s="54" t="n">
        <v>0</v>
      </c>
      <c r="AR72" s="50" t="n">
        <f aca="false">B72*AQ72</f>
        <v>0</v>
      </c>
      <c r="AS72" s="51" t="n">
        <f aca="false">C72*AQ72</f>
        <v>0</v>
      </c>
      <c r="AT72" s="49" t="n">
        <v>65</v>
      </c>
      <c r="AU72" s="50" t="n">
        <f aca="false">Реестр!A74</f>
        <v>67</v>
      </c>
      <c r="AV72" s="52" t="n">
        <v>0</v>
      </c>
      <c r="AW72" s="50" t="n">
        <f aca="false">B72*AV72</f>
        <v>0</v>
      </c>
      <c r="AX72" s="51" t="n">
        <f aca="false">C72*AV72</f>
        <v>0</v>
      </c>
      <c r="AY72" s="53" t="n">
        <v>0</v>
      </c>
      <c r="AZ72" s="50" t="n">
        <f aca="false">B72*AY72</f>
        <v>0</v>
      </c>
      <c r="BA72" s="51" t="n">
        <f aca="false">C72*AY72</f>
        <v>0</v>
      </c>
      <c r="BB72" s="54" t="n">
        <v>0</v>
      </c>
      <c r="BC72" s="50" t="n">
        <f aca="false">B72*BB72</f>
        <v>0</v>
      </c>
      <c r="BD72" s="51" t="n">
        <f aca="false">C72*BB72</f>
        <v>0</v>
      </c>
      <c r="BE72" s="49" t="n">
        <v>65</v>
      </c>
      <c r="BF72" s="50" t="n">
        <f aca="false">Реестр!A74</f>
        <v>67</v>
      </c>
      <c r="BG72" s="52" t="n">
        <v>0</v>
      </c>
      <c r="BH72" s="50" t="n">
        <f aca="false">B72*BG72</f>
        <v>0</v>
      </c>
      <c r="BI72" s="51" t="n">
        <f aca="false">C72*BG72</f>
        <v>0</v>
      </c>
      <c r="BJ72" s="53" t="n">
        <v>0</v>
      </c>
      <c r="BK72" s="50" t="n">
        <f aca="false">B72*BJ72</f>
        <v>0</v>
      </c>
      <c r="BL72" s="51" t="n">
        <f aca="false">C72*BJ72</f>
        <v>0</v>
      </c>
      <c r="BM72" s="54" t="n">
        <v>0</v>
      </c>
      <c r="BN72" s="50" t="n">
        <f aca="false">B72*BM72</f>
        <v>0</v>
      </c>
      <c r="BO72" s="51" t="n">
        <f aca="false">C72*BM72</f>
        <v>0</v>
      </c>
      <c r="BP72" s="49" t="n">
        <v>65</v>
      </c>
      <c r="BQ72" s="50" t="n">
        <f aca="false">Реестр!A74</f>
        <v>67</v>
      </c>
      <c r="BR72" s="52" t="n">
        <v>0</v>
      </c>
      <c r="BS72" s="50" t="n">
        <f aca="false">B72*BR72</f>
        <v>0</v>
      </c>
      <c r="BT72" s="51" t="n">
        <f aca="false">C72*BR72</f>
        <v>0</v>
      </c>
      <c r="BU72" s="53" t="n">
        <v>0</v>
      </c>
      <c r="BV72" s="50" t="n">
        <f aca="false">B72*BU72</f>
        <v>0</v>
      </c>
      <c r="BW72" s="51" t="n">
        <f aca="false">C72*BU72</f>
        <v>0</v>
      </c>
      <c r="BX72" s="54" t="n">
        <v>0</v>
      </c>
      <c r="BY72" s="50" t="n">
        <f aca="false">B72*BX72</f>
        <v>0</v>
      </c>
      <c r="BZ72" s="51" t="n">
        <f aca="false">C72*BX72</f>
        <v>0</v>
      </c>
    </row>
    <row r="73" customFormat="false" ht="12.8" hidden="false" customHeight="false" outlineLevel="0" collapsed="false">
      <c r="A73" s="49" t="n">
        <v>0</v>
      </c>
      <c r="B73" s="50" t="n">
        <f aca="false">Реестр!G73*A73</f>
        <v>0</v>
      </c>
      <c r="C73" s="51" t="n">
        <f aca="false">Реестр!I73*A73</f>
        <v>0</v>
      </c>
      <c r="D73" s="52" t="n">
        <v>0</v>
      </c>
      <c r="E73" s="50" t="n">
        <f aca="false">B73*D73</f>
        <v>0</v>
      </c>
      <c r="F73" s="51" t="n">
        <f aca="false">C73*D73</f>
        <v>0</v>
      </c>
      <c r="G73" s="53" t="n">
        <v>0</v>
      </c>
      <c r="H73" s="50" t="n">
        <f aca="false">B73*G73</f>
        <v>0</v>
      </c>
      <c r="I73" s="51" t="n">
        <f aca="false">C73*G73</f>
        <v>0</v>
      </c>
      <c r="J73" s="54" t="n">
        <v>0</v>
      </c>
      <c r="K73" s="50" t="n">
        <f aca="false">B73*J73</f>
        <v>0</v>
      </c>
      <c r="L73" s="51" t="n">
        <f aca="false">C73*J73</f>
        <v>0</v>
      </c>
      <c r="M73" s="49" t="n">
        <v>66</v>
      </c>
      <c r="N73" s="49" t="n">
        <f aca="false">Реестр!A75</f>
        <v>68</v>
      </c>
      <c r="O73" s="52" t="n">
        <v>0</v>
      </c>
      <c r="P73" s="50" t="n">
        <f aca="false">B73*O73</f>
        <v>0</v>
      </c>
      <c r="Q73" s="51" t="n">
        <f aca="false">C73*O73</f>
        <v>0</v>
      </c>
      <c r="R73" s="53" t="n">
        <v>0</v>
      </c>
      <c r="S73" s="50" t="n">
        <f aca="false">B73*R73</f>
        <v>0</v>
      </c>
      <c r="T73" s="51" t="n">
        <f aca="false">C73*R73</f>
        <v>0</v>
      </c>
      <c r="U73" s="54" t="n">
        <v>0</v>
      </c>
      <c r="V73" s="50" t="n">
        <f aca="false">B73*U73</f>
        <v>0</v>
      </c>
      <c r="W73" s="51" t="n">
        <f aca="false">C73*U73</f>
        <v>0</v>
      </c>
      <c r="X73" s="49" t="n">
        <v>66</v>
      </c>
      <c r="Y73" s="50" t="n">
        <f aca="false">Реестр!A75</f>
        <v>68</v>
      </c>
      <c r="Z73" s="52" t="n">
        <v>0</v>
      </c>
      <c r="AA73" s="50" t="n">
        <f aca="false">B73*Z73</f>
        <v>0</v>
      </c>
      <c r="AB73" s="51" t="n">
        <f aca="false">C73*Z73</f>
        <v>0</v>
      </c>
      <c r="AC73" s="53" t="n">
        <v>0</v>
      </c>
      <c r="AD73" s="50" t="n">
        <f aca="false">B73*AC73</f>
        <v>0</v>
      </c>
      <c r="AE73" s="51" t="n">
        <f aca="false">C73*AC73</f>
        <v>0</v>
      </c>
      <c r="AF73" s="54" t="n">
        <v>0</v>
      </c>
      <c r="AG73" s="50" t="n">
        <f aca="false">B73*AF73</f>
        <v>0</v>
      </c>
      <c r="AH73" s="51" t="n">
        <f aca="false">C73*AF73</f>
        <v>0</v>
      </c>
      <c r="AI73" s="49" t="n">
        <v>66</v>
      </c>
      <c r="AJ73" s="50" t="n">
        <f aca="false">Реестр!A75</f>
        <v>68</v>
      </c>
      <c r="AK73" s="52" t="n">
        <v>0</v>
      </c>
      <c r="AL73" s="50" t="n">
        <f aca="false">B73*AK73</f>
        <v>0</v>
      </c>
      <c r="AM73" s="51" t="n">
        <f aca="false">C73*AK73</f>
        <v>0</v>
      </c>
      <c r="AN73" s="53" t="n">
        <v>0</v>
      </c>
      <c r="AO73" s="50" t="n">
        <f aca="false">B73*AN73</f>
        <v>0</v>
      </c>
      <c r="AP73" s="51" t="n">
        <f aca="false">C73*AN73</f>
        <v>0</v>
      </c>
      <c r="AQ73" s="54" t="n">
        <v>0</v>
      </c>
      <c r="AR73" s="50" t="n">
        <f aca="false">B73*AQ73</f>
        <v>0</v>
      </c>
      <c r="AS73" s="51" t="n">
        <f aca="false">C73*AQ73</f>
        <v>0</v>
      </c>
      <c r="AT73" s="49" t="n">
        <v>66</v>
      </c>
      <c r="AU73" s="50" t="n">
        <f aca="false">Реестр!A75</f>
        <v>68</v>
      </c>
      <c r="AV73" s="52" t="n">
        <v>0</v>
      </c>
      <c r="AW73" s="50" t="n">
        <f aca="false">B73*AV73</f>
        <v>0</v>
      </c>
      <c r="AX73" s="51" t="n">
        <f aca="false">C73*AV73</f>
        <v>0</v>
      </c>
      <c r="AY73" s="53" t="n">
        <v>0</v>
      </c>
      <c r="AZ73" s="50" t="n">
        <f aca="false">B73*AY73</f>
        <v>0</v>
      </c>
      <c r="BA73" s="51" t="n">
        <f aca="false">C73*AY73</f>
        <v>0</v>
      </c>
      <c r="BB73" s="54" t="n">
        <v>0</v>
      </c>
      <c r="BC73" s="50" t="n">
        <f aca="false">B73*BB73</f>
        <v>0</v>
      </c>
      <c r="BD73" s="51" t="n">
        <f aca="false">C73*BB73</f>
        <v>0</v>
      </c>
      <c r="BE73" s="49" t="n">
        <v>66</v>
      </c>
      <c r="BF73" s="50" t="n">
        <f aca="false">Реестр!A75</f>
        <v>68</v>
      </c>
      <c r="BG73" s="52" t="n">
        <v>0</v>
      </c>
      <c r="BH73" s="50" t="n">
        <f aca="false">B73*BG73</f>
        <v>0</v>
      </c>
      <c r="BI73" s="51" t="n">
        <f aca="false">C73*BG73</f>
        <v>0</v>
      </c>
      <c r="BJ73" s="53" t="n">
        <v>0</v>
      </c>
      <c r="BK73" s="50" t="n">
        <f aca="false">B73*BJ73</f>
        <v>0</v>
      </c>
      <c r="BL73" s="51" t="n">
        <f aca="false">C73*BJ73</f>
        <v>0</v>
      </c>
      <c r="BM73" s="54" t="n">
        <v>0</v>
      </c>
      <c r="BN73" s="50" t="n">
        <f aca="false">B73*BM73</f>
        <v>0</v>
      </c>
      <c r="BO73" s="51" t="n">
        <f aca="false">C73*BM73</f>
        <v>0</v>
      </c>
      <c r="BP73" s="49" t="n">
        <v>66</v>
      </c>
      <c r="BQ73" s="50" t="n">
        <f aca="false">Реестр!A75</f>
        <v>68</v>
      </c>
      <c r="BR73" s="52" t="n">
        <v>0</v>
      </c>
      <c r="BS73" s="50" t="n">
        <f aca="false">B73*BR73</f>
        <v>0</v>
      </c>
      <c r="BT73" s="51" t="n">
        <f aca="false">C73*BR73</f>
        <v>0</v>
      </c>
      <c r="BU73" s="53" t="n">
        <v>0</v>
      </c>
      <c r="BV73" s="50" t="n">
        <f aca="false">B73*BU73</f>
        <v>0</v>
      </c>
      <c r="BW73" s="51" t="n">
        <f aca="false">C73*BU73</f>
        <v>0</v>
      </c>
      <c r="BX73" s="54" t="n">
        <v>0</v>
      </c>
      <c r="BY73" s="50" t="n">
        <f aca="false">B73*BX73</f>
        <v>0</v>
      </c>
      <c r="BZ73" s="51" t="n">
        <f aca="false">C73*BX73</f>
        <v>0</v>
      </c>
    </row>
    <row r="74" customFormat="false" ht="12.8" hidden="false" customHeight="false" outlineLevel="0" collapsed="false">
      <c r="A74" s="49" t="n">
        <v>0</v>
      </c>
      <c r="B74" s="50" t="n">
        <f aca="false">Реестр!G74*A74</f>
        <v>0</v>
      </c>
      <c r="C74" s="51" t="n">
        <f aca="false">Реестр!I74*A74</f>
        <v>0</v>
      </c>
      <c r="D74" s="52" t="n">
        <v>0</v>
      </c>
      <c r="E74" s="50" t="n">
        <f aca="false">B74*D74</f>
        <v>0</v>
      </c>
      <c r="F74" s="51" t="n">
        <f aca="false">C74*D74</f>
        <v>0</v>
      </c>
      <c r="G74" s="53" t="n">
        <v>0</v>
      </c>
      <c r="H74" s="50" t="n">
        <f aca="false">B74*G74</f>
        <v>0</v>
      </c>
      <c r="I74" s="51" t="n">
        <f aca="false">C74*G74</f>
        <v>0</v>
      </c>
      <c r="J74" s="54" t="n">
        <v>0</v>
      </c>
      <c r="K74" s="50" t="n">
        <f aca="false">B74*J74</f>
        <v>0</v>
      </c>
      <c r="L74" s="51" t="n">
        <f aca="false">C74*J74</f>
        <v>0</v>
      </c>
      <c r="M74" s="49" t="n">
        <v>67</v>
      </c>
      <c r="N74" s="49" t="n">
        <f aca="false">Реестр!A76</f>
        <v>69</v>
      </c>
      <c r="O74" s="52" t="n">
        <v>0</v>
      </c>
      <c r="P74" s="50" t="n">
        <f aca="false">B74*O74</f>
        <v>0</v>
      </c>
      <c r="Q74" s="51" t="n">
        <f aca="false">C74*O74</f>
        <v>0</v>
      </c>
      <c r="R74" s="53" t="n">
        <v>0</v>
      </c>
      <c r="S74" s="50" t="n">
        <f aca="false">B74*R74</f>
        <v>0</v>
      </c>
      <c r="T74" s="51" t="n">
        <f aca="false">C74*R74</f>
        <v>0</v>
      </c>
      <c r="U74" s="54" t="n">
        <v>0</v>
      </c>
      <c r="V74" s="50" t="n">
        <f aca="false">B74*U74</f>
        <v>0</v>
      </c>
      <c r="W74" s="51" t="n">
        <f aca="false">C74*U74</f>
        <v>0</v>
      </c>
      <c r="X74" s="49" t="n">
        <v>67</v>
      </c>
      <c r="Y74" s="50" t="n">
        <f aca="false">Реестр!A76</f>
        <v>69</v>
      </c>
      <c r="Z74" s="52" t="n">
        <v>0</v>
      </c>
      <c r="AA74" s="50" t="n">
        <f aca="false">B74*Z74</f>
        <v>0</v>
      </c>
      <c r="AB74" s="51" t="n">
        <f aca="false">C74*Z74</f>
        <v>0</v>
      </c>
      <c r="AC74" s="53" t="n">
        <v>0</v>
      </c>
      <c r="AD74" s="50" t="n">
        <f aca="false">B74*AC74</f>
        <v>0</v>
      </c>
      <c r="AE74" s="51" t="n">
        <f aca="false">C74*AC74</f>
        <v>0</v>
      </c>
      <c r="AF74" s="54" t="n">
        <v>0</v>
      </c>
      <c r="AG74" s="50" t="n">
        <f aca="false">B74*AF74</f>
        <v>0</v>
      </c>
      <c r="AH74" s="51" t="n">
        <f aca="false">C74*AF74</f>
        <v>0</v>
      </c>
      <c r="AI74" s="49" t="n">
        <v>67</v>
      </c>
      <c r="AJ74" s="50" t="n">
        <f aca="false">Реестр!A76</f>
        <v>69</v>
      </c>
      <c r="AK74" s="52" t="n">
        <v>0</v>
      </c>
      <c r="AL74" s="50" t="n">
        <f aca="false">B74*AK74</f>
        <v>0</v>
      </c>
      <c r="AM74" s="51" t="n">
        <f aca="false">C74*AK74</f>
        <v>0</v>
      </c>
      <c r="AN74" s="53" t="n">
        <v>0</v>
      </c>
      <c r="AO74" s="50" t="n">
        <f aca="false">B74*AN74</f>
        <v>0</v>
      </c>
      <c r="AP74" s="51" t="n">
        <f aca="false">C74*AN74</f>
        <v>0</v>
      </c>
      <c r="AQ74" s="54" t="n">
        <v>0</v>
      </c>
      <c r="AR74" s="50" t="n">
        <f aca="false">B74*AQ74</f>
        <v>0</v>
      </c>
      <c r="AS74" s="51" t="n">
        <f aca="false">C74*AQ74</f>
        <v>0</v>
      </c>
      <c r="AT74" s="49" t="n">
        <v>67</v>
      </c>
      <c r="AU74" s="50" t="n">
        <f aca="false">Реестр!A76</f>
        <v>69</v>
      </c>
      <c r="AV74" s="52" t="n">
        <v>0</v>
      </c>
      <c r="AW74" s="50" t="n">
        <f aca="false">B74*AV74</f>
        <v>0</v>
      </c>
      <c r="AX74" s="51" t="n">
        <f aca="false">C74*AV74</f>
        <v>0</v>
      </c>
      <c r="AY74" s="53" t="n">
        <v>0</v>
      </c>
      <c r="AZ74" s="50" t="n">
        <f aca="false">B74*AY74</f>
        <v>0</v>
      </c>
      <c r="BA74" s="51" t="n">
        <f aca="false">C74*AY74</f>
        <v>0</v>
      </c>
      <c r="BB74" s="54" t="n">
        <v>0</v>
      </c>
      <c r="BC74" s="50" t="n">
        <f aca="false">B74*BB74</f>
        <v>0</v>
      </c>
      <c r="BD74" s="51" t="n">
        <f aca="false">C74*BB74</f>
        <v>0</v>
      </c>
      <c r="BE74" s="49" t="n">
        <v>67</v>
      </c>
      <c r="BF74" s="50" t="n">
        <f aca="false">Реестр!A76</f>
        <v>69</v>
      </c>
      <c r="BG74" s="52" t="n">
        <v>0</v>
      </c>
      <c r="BH74" s="50" t="n">
        <f aca="false">B74*BG74</f>
        <v>0</v>
      </c>
      <c r="BI74" s="51" t="n">
        <f aca="false">C74*BG74</f>
        <v>0</v>
      </c>
      <c r="BJ74" s="53" t="n">
        <v>0</v>
      </c>
      <c r="BK74" s="50" t="n">
        <f aca="false">B74*BJ74</f>
        <v>0</v>
      </c>
      <c r="BL74" s="51" t="n">
        <f aca="false">C74*BJ74</f>
        <v>0</v>
      </c>
      <c r="BM74" s="54" t="n">
        <v>0</v>
      </c>
      <c r="BN74" s="50" t="n">
        <f aca="false">B74*BM74</f>
        <v>0</v>
      </c>
      <c r="BO74" s="51" t="n">
        <f aca="false">C74*BM74</f>
        <v>0</v>
      </c>
      <c r="BP74" s="49" t="n">
        <v>67</v>
      </c>
      <c r="BQ74" s="50" t="n">
        <f aca="false">Реестр!A76</f>
        <v>69</v>
      </c>
      <c r="BR74" s="52" t="n">
        <v>0</v>
      </c>
      <c r="BS74" s="50" t="n">
        <f aca="false">B74*BR74</f>
        <v>0</v>
      </c>
      <c r="BT74" s="51" t="n">
        <f aca="false">C74*BR74</f>
        <v>0</v>
      </c>
      <c r="BU74" s="53" t="n">
        <v>0</v>
      </c>
      <c r="BV74" s="50" t="n">
        <f aca="false">B74*BU74</f>
        <v>0</v>
      </c>
      <c r="BW74" s="51" t="n">
        <f aca="false">C74*BU74</f>
        <v>0</v>
      </c>
      <c r="BX74" s="54" t="n">
        <v>0</v>
      </c>
      <c r="BY74" s="50" t="n">
        <f aca="false">B74*BX74</f>
        <v>0</v>
      </c>
      <c r="BZ74" s="51" t="n">
        <f aca="false">C74*BX74</f>
        <v>0</v>
      </c>
    </row>
    <row r="75" customFormat="false" ht="12.8" hidden="false" customHeight="false" outlineLevel="0" collapsed="false">
      <c r="A75" s="49" t="n">
        <v>0</v>
      </c>
      <c r="B75" s="50" t="n">
        <f aca="false">Реестр!G75*A75</f>
        <v>0</v>
      </c>
      <c r="C75" s="51" t="n">
        <f aca="false">Реестр!I75*A75</f>
        <v>0</v>
      </c>
      <c r="D75" s="52" t="n">
        <v>0</v>
      </c>
      <c r="E75" s="50" t="n">
        <f aca="false">B75*D75</f>
        <v>0</v>
      </c>
      <c r="F75" s="51" t="n">
        <f aca="false">C75*D75</f>
        <v>0</v>
      </c>
      <c r="G75" s="53" t="n">
        <v>0</v>
      </c>
      <c r="H75" s="50" t="n">
        <f aca="false">B75*G75</f>
        <v>0</v>
      </c>
      <c r="I75" s="51" t="n">
        <f aca="false">C75*G75</f>
        <v>0</v>
      </c>
      <c r="J75" s="54" t="n">
        <v>0</v>
      </c>
      <c r="K75" s="50" t="n">
        <f aca="false">B75*J75</f>
        <v>0</v>
      </c>
      <c r="L75" s="51" t="n">
        <f aca="false">C75*J75</f>
        <v>0</v>
      </c>
      <c r="M75" s="49" t="n">
        <v>68</v>
      </c>
      <c r="N75" s="49" t="n">
        <f aca="false">Реестр!A77</f>
        <v>70</v>
      </c>
      <c r="O75" s="52" t="n">
        <v>0</v>
      </c>
      <c r="P75" s="50" t="n">
        <f aca="false">B75*O75</f>
        <v>0</v>
      </c>
      <c r="Q75" s="51" t="n">
        <f aca="false">C75*O75</f>
        <v>0</v>
      </c>
      <c r="R75" s="53" t="n">
        <v>0</v>
      </c>
      <c r="S75" s="50" t="n">
        <f aca="false">B75*R75</f>
        <v>0</v>
      </c>
      <c r="T75" s="51" t="n">
        <f aca="false">C75*R75</f>
        <v>0</v>
      </c>
      <c r="U75" s="54" t="n">
        <v>0</v>
      </c>
      <c r="V75" s="50" t="n">
        <f aca="false">B75*U75</f>
        <v>0</v>
      </c>
      <c r="W75" s="51" t="n">
        <f aca="false">C75*U75</f>
        <v>0</v>
      </c>
      <c r="X75" s="49" t="n">
        <v>68</v>
      </c>
      <c r="Y75" s="50" t="n">
        <f aca="false">Реестр!A77</f>
        <v>70</v>
      </c>
      <c r="Z75" s="52" t="n">
        <v>0</v>
      </c>
      <c r="AA75" s="50" t="n">
        <f aca="false">B75*Z75</f>
        <v>0</v>
      </c>
      <c r="AB75" s="51" t="n">
        <f aca="false">C75*Z75</f>
        <v>0</v>
      </c>
      <c r="AC75" s="53" t="n">
        <v>0</v>
      </c>
      <c r="AD75" s="50" t="n">
        <f aca="false">B75*AC75</f>
        <v>0</v>
      </c>
      <c r="AE75" s="51" t="n">
        <f aca="false">C75*AC75</f>
        <v>0</v>
      </c>
      <c r="AF75" s="54" t="n">
        <v>0</v>
      </c>
      <c r="AG75" s="50" t="n">
        <f aca="false">B75*AF75</f>
        <v>0</v>
      </c>
      <c r="AH75" s="51" t="n">
        <f aca="false">C75*AF75</f>
        <v>0</v>
      </c>
      <c r="AI75" s="49" t="n">
        <v>68</v>
      </c>
      <c r="AJ75" s="50" t="n">
        <f aca="false">Реестр!A77</f>
        <v>70</v>
      </c>
      <c r="AK75" s="52" t="n">
        <v>0</v>
      </c>
      <c r="AL75" s="50" t="n">
        <f aca="false">B75*AK75</f>
        <v>0</v>
      </c>
      <c r="AM75" s="51" t="n">
        <f aca="false">C75*AK75</f>
        <v>0</v>
      </c>
      <c r="AN75" s="53" t="n">
        <v>0</v>
      </c>
      <c r="AO75" s="50" t="n">
        <f aca="false">B75*AN75</f>
        <v>0</v>
      </c>
      <c r="AP75" s="51" t="n">
        <f aca="false">C75*AN75</f>
        <v>0</v>
      </c>
      <c r="AQ75" s="54" t="n">
        <v>0</v>
      </c>
      <c r="AR75" s="50" t="n">
        <f aca="false">B75*AQ75</f>
        <v>0</v>
      </c>
      <c r="AS75" s="51" t="n">
        <f aca="false">C75*AQ75</f>
        <v>0</v>
      </c>
      <c r="AT75" s="49" t="n">
        <v>68</v>
      </c>
      <c r="AU75" s="50" t="n">
        <f aca="false">Реестр!A77</f>
        <v>70</v>
      </c>
      <c r="AV75" s="52" t="n">
        <v>0</v>
      </c>
      <c r="AW75" s="50" t="n">
        <f aca="false">B75*AV75</f>
        <v>0</v>
      </c>
      <c r="AX75" s="51" t="n">
        <f aca="false">C75*AV75</f>
        <v>0</v>
      </c>
      <c r="AY75" s="53" t="n">
        <v>0</v>
      </c>
      <c r="AZ75" s="50" t="n">
        <f aca="false">B75*AY75</f>
        <v>0</v>
      </c>
      <c r="BA75" s="51" t="n">
        <f aca="false">C75*AY75</f>
        <v>0</v>
      </c>
      <c r="BB75" s="54" t="n">
        <v>0</v>
      </c>
      <c r="BC75" s="50" t="n">
        <f aca="false">B75*BB75</f>
        <v>0</v>
      </c>
      <c r="BD75" s="51" t="n">
        <f aca="false">C75*BB75</f>
        <v>0</v>
      </c>
      <c r="BE75" s="49" t="n">
        <v>68</v>
      </c>
      <c r="BF75" s="50" t="n">
        <f aca="false">Реестр!A77</f>
        <v>70</v>
      </c>
      <c r="BG75" s="52" t="n">
        <v>0</v>
      </c>
      <c r="BH75" s="50" t="n">
        <f aca="false">B75*BG75</f>
        <v>0</v>
      </c>
      <c r="BI75" s="51" t="n">
        <f aca="false">C75*BG75</f>
        <v>0</v>
      </c>
      <c r="BJ75" s="53" t="n">
        <v>0</v>
      </c>
      <c r="BK75" s="50" t="n">
        <f aca="false">B75*BJ75</f>
        <v>0</v>
      </c>
      <c r="BL75" s="51" t="n">
        <f aca="false">C75*BJ75</f>
        <v>0</v>
      </c>
      <c r="BM75" s="54" t="n">
        <v>0</v>
      </c>
      <c r="BN75" s="50" t="n">
        <f aca="false">B75*BM75</f>
        <v>0</v>
      </c>
      <c r="BO75" s="51" t="n">
        <f aca="false">C75*BM75</f>
        <v>0</v>
      </c>
      <c r="BP75" s="49" t="n">
        <v>68</v>
      </c>
      <c r="BQ75" s="50" t="n">
        <f aca="false">Реестр!A77</f>
        <v>70</v>
      </c>
      <c r="BR75" s="52" t="n">
        <v>0</v>
      </c>
      <c r="BS75" s="50" t="n">
        <f aca="false">B75*BR75</f>
        <v>0</v>
      </c>
      <c r="BT75" s="51" t="n">
        <f aca="false">C75*BR75</f>
        <v>0</v>
      </c>
      <c r="BU75" s="53" t="n">
        <v>0</v>
      </c>
      <c r="BV75" s="50" t="n">
        <f aca="false">B75*BU75</f>
        <v>0</v>
      </c>
      <c r="BW75" s="51" t="n">
        <f aca="false">C75*BU75</f>
        <v>0</v>
      </c>
      <c r="BX75" s="54" t="n">
        <v>0</v>
      </c>
      <c r="BY75" s="50" t="n">
        <f aca="false">B75*BX75</f>
        <v>0</v>
      </c>
      <c r="BZ75" s="51" t="n">
        <f aca="false">C75*BX75</f>
        <v>0</v>
      </c>
    </row>
    <row r="76" customFormat="false" ht="12.8" hidden="false" customHeight="false" outlineLevel="0" collapsed="false">
      <c r="A76" s="49" t="n">
        <v>0</v>
      </c>
      <c r="B76" s="50" t="n">
        <f aca="false">Реестр!G76*A76</f>
        <v>0</v>
      </c>
      <c r="C76" s="51" t="n">
        <f aca="false">Реестр!I76*A76</f>
        <v>0</v>
      </c>
      <c r="D76" s="52" t="n">
        <v>0</v>
      </c>
      <c r="E76" s="50" t="n">
        <f aca="false">B76*D76</f>
        <v>0</v>
      </c>
      <c r="F76" s="51" t="n">
        <f aca="false">C76*D76</f>
        <v>0</v>
      </c>
      <c r="G76" s="53" t="n">
        <v>0</v>
      </c>
      <c r="H76" s="50" t="n">
        <f aca="false">B76*G76</f>
        <v>0</v>
      </c>
      <c r="I76" s="51" t="n">
        <f aca="false">C76*G76</f>
        <v>0</v>
      </c>
      <c r="J76" s="54" t="n">
        <v>0</v>
      </c>
      <c r="K76" s="50" t="n">
        <f aca="false">B76*J76</f>
        <v>0</v>
      </c>
      <c r="L76" s="51" t="n">
        <f aca="false">C76*J76</f>
        <v>0</v>
      </c>
      <c r="M76" s="49" t="n">
        <v>2</v>
      </c>
      <c r="N76" s="49" t="n">
        <f aca="false">Реестр!A76</f>
        <v>69</v>
      </c>
      <c r="O76" s="52" t="n">
        <v>0</v>
      </c>
      <c r="P76" s="50" t="n">
        <f aca="false">B76*O76</f>
        <v>0</v>
      </c>
      <c r="Q76" s="51" t="n">
        <f aca="false">C76*O76</f>
        <v>0</v>
      </c>
      <c r="R76" s="53" t="n">
        <v>0</v>
      </c>
      <c r="S76" s="50" t="n">
        <f aca="false">B76*R76</f>
        <v>0</v>
      </c>
      <c r="T76" s="51" t="n">
        <f aca="false">C76*R76</f>
        <v>0</v>
      </c>
      <c r="U76" s="54" t="n">
        <v>0</v>
      </c>
      <c r="V76" s="50" t="n">
        <f aca="false">B76*U76</f>
        <v>0</v>
      </c>
      <c r="W76" s="51" t="n">
        <f aca="false">C76*U76</f>
        <v>0</v>
      </c>
      <c r="X76" s="49" t="n">
        <v>2</v>
      </c>
      <c r="Y76" s="50" t="n">
        <f aca="false">Реестр!A76</f>
        <v>69</v>
      </c>
      <c r="Z76" s="52" t="n">
        <v>0</v>
      </c>
      <c r="AA76" s="50" t="n">
        <f aca="false">B76*Z76</f>
        <v>0</v>
      </c>
      <c r="AB76" s="51" t="n">
        <f aca="false">C76*Z76</f>
        <v>0</v>
      </c>
      <c r="AC76" s="53" t="n">
        <v>0</v>
      </c>
      <c r="AD76" s="50" t="n">
        <f aca="false">B76*AC76</f>
        <v>0</v>
      </c>
      <c r="AE76" s="51" t="n">
        <f aca="false">C76*AC76</f>
        <v>0</v>
      </c>
      <c r="AF76" s="54" t="n">
        <v>0</v>
      </c>
      <c r="AG76" s="50" t="n">
        <f aca="false">B76*AF76</f>
        <v>0</v>
      </c>
      <c r="AH76" s="51" t="n">
        <f aca="false">C76*AF76</f>
        <v>0</v>
      </c>
      <c r="AI76" s="49" t="n">
        <v>2</v>
      </c>
      <c r="AJ76" s="50" t="n">
        <f aca="false">Реестр!A76</f>
        <v>69</v>
      </c>
      <c r="AK76" s="52" t="n">
        <v>0</v>
      </c>
      <c r="AL76" s="50" t="n">
        <f aca="false">B76*AK76</f>
        <v>0</v>
      </c>
      <c r="AM76" s="51" t="n">
        <f aca="false">C76*AK76</f>
        <v>0</v>
      </c>
      <c r="AN76" s="53" t="n">
        <v>0</v>
      </c>
      <c r="AO76" s="50" t="n">
        <f aca="false">B76*AN76</f>
        <v>0</v>
      </c>
      <c r="AP76" s="51" t="n">
        <f aca="false">C76*AN76</f>
        <v>0</v>
      </c>
      <c r="AQ76" s="54" t="n">
        <v>0</v>
      </c>
      <c r="AR76" s="50" t="n">
        <f aca="false">B76*AQ76</f>
        <v>0</v>
      </c>
      <c r="AS76" s="51" t="n">
        <f aca="false">C76*AQ76</f>
        <v>0</v>
      </c>
      <c r="AT76" s="49" t="n">
        <v>2</v>
      </c>
      <c r="AU76" s="50" t="n">
        <f aca="false">Реестр!A76</f>
        <v>69</v>
      </c>
      <c r="AV76" s="52" t="n">
        <v>0</v>
      </c>
      <c r="AW76" s="50" t="n">
        <f aca="false">B76*AV76</f>
        <v>0</v>
      </c>
      <c r="AX76" s="51" t="n">
        <f aca="false">C76*AV76</f>
        <v>0</v>
      </c>
      <c r="AY76" s="53" t="n">
        <v>0</v>
      </c>
      <c r="AZ76" s="50" t="n">
        <f aca="false">B76*AY76</f>
        <v>0</v>
      </c>
      <c r="BA76" s="51" t="n">
        <f aca="false">C76*AY76</f>
        <v>0</v>
      </c>
      <c r="BB76" s="54" t="n">
        <v>0</v>
      </c>
      <c r="BC76" s="50" t="n">
        <f aca="false">B76*BB76</f>
        <v>0</v>
      </c>
      <c r="BD76" s="51" t="n">
        <f aca="false">C76*BB76</f>
        <v>0</v>
      </c>
      <c r="BE76" s="49" t="n">
        <v>2</v>
      </c>
      <c r="BF76" s="50" t="n">
        <f aca="false">Реестр!A76</f>
        <v>69</v>
      </c>
      <c r="BG76" s="52" t="n">
        <v>0</v>
      </c>
      <c r="BH76" s="50" t="n">
        <f aca="false">B76*BG76</f>
        <v>0</v>
      </c>
      <c r="BI76" s="51" t="n">
        <f aca="false">C76*BG76</f>
        <v>0</v>
      </c>
      <c r="BJ76" s="53" t="n">
        <v>0</v>
      </c>
      <c r="BK76" s="50" t="n">
        <f aca="false">B76*BJ76</f>
        <v>0</v>
      </c>
      <c r="BL76" s="51" t="n">
        <f aca="false">C76*BJ76</f>
        <v>0</v>
      </c>
      <c r="BM76" s="54" t="n">
        <v>0</v>
      </c>
      <c r="BN76" s="50" t="n">
        <f aca="false">B76*BM76</f>
        <v>0</v>
      </c>
      <c r="BO76" s="51" t="n">
        <f aca="false">C76*BM76</f>
        <v>0</v>
      </c>
      <c r="BP76" s="49" t="n">
        <v>2</v>
      </c>
      <c r="BQ76" s="50" t="n">
        <f aca="false">Реестр!A76</f>
        <v>69</v>
      </c>
      <c r="BR76" s="52" t="n">
        <v>0</v>
      </c>
      <c r="BS76" s="50" t="n">
        <f aca="false">B76*BR76</f>
        <v>0</v>
      </c>
      <c r="BT76" s="51" t="n">
        <f aca="false">C76*BR76</f>
        <v>0</v>
      </c>
      <c r="BU76" s="53" t="n">
        <v>0</v>
      </c>
      <c r="BV76" s="50" t="n">
        <f aca="false">B76*BU76</f>
        <v>0</v>
      </c>
      <c r="BW76" s="51" t="n">
        <f aca="false">C76*BU76</f>
        <v>0</v>
      </c>
      <c r="BX76" s="54" t="n">
        <v>0</v>
      </c>
      <c r="BY76" s="50" t="n">
        <f aca="false">B76*BX76</f>
        <v>0</v>
      </c>
      <c r="BZ76" s="51" t="n">
        <f aca="false">C76*BX76</f>
        <v>0</v>
      </c>
    </row>
    <row r="77" customFormat="false" ht="12.8" hidden="false" customHeight="false" outlineLevel="0" collapsed="false">
      <c r="A77" s="49" t="n">
        <v>1</v>
      </c>
      <c r="B77" s="50" t="n">
        <f aca="false">Реестр!G77*A77</f>
        <v>70.8</v>
      </c>
      <c r="C77" s="51" t="n">
        <f aca="false">Реестр!I77*A77</f>
        <v>1.14136480147023</v>
      </c>
      <c r="D77" s="52" t="n">
        <v>1</v>
      </c>
      <c r="E77" s="50" t="n">
        <f aca="false">B77*D77</f>
        <v>70.8</v>
      </c>
      <c r="F77" s="51" t="n">
        <f aca="false">C77*D77</f>
        <v>1.14136480147023</v>
      </c>
      <c r="G77" s="53" t="n">
        <v>0</v>
      </c>
      <c r="H77" s="50" t="n">
        <f aca="false">B77*G77</f>
        <v>0</v>
      </c>
      <c r="I77" s="51" t="n">
        <f aca="false">C77*G77</f>
        <v>0</v>
      </c>
      <c r="J77" s="54" t="n">
        <v>0</v>
      </c>
      <c r="K77" s="50" t="n">
        <f aca="false">B77*J77</f>
        <v>0</v>
      </c>
      <c r="L77" s="51" t="n">
        <f aca="false">C77*J77</f>
        <v>0</v>
      </c>
      <c r="M77" s="49" t="n">
        <v>1</v>
      </c>
      <c r="N77" s="49" t="n">
        <f aca="false">Реестр!A77</f>
        <v>70</v>
      </c>
      <c r="O77" s="52" t="n">
        <v>1</v>
      </c>
      <c r="P77" s="50" t="n">
        <f aca="false">B77*O77</f>
        <v>70.8</v>
      </c>
      <c r="Q77" s="51" t="n">
        <f aca="false">C77*O77</f>
        <v>1.14136480147023</v>
      </c>
      <c r="R77" s="53" t="n">
        <v>0</v>
      </c>
      <c r="S77" s="50" t="n">
        <f aca="false">B77*R77</f>
        <v>0</v>
      </c>
      <c r="T77" s="51" t="n">
        <f aca="false">C77*R77</f>
        <v>0</v>
      </c>
      <c r="U77" s="54" t="n">
        <v>0</v>
      </c>
      <c r="V77" s="50" t="n">
        <f aca="false">B77*U77</f>
        <v>0</v>
      </c>
      <c r="W77" s="51" t="n">
        <f aca="false">C77*U77</f>
        <v>0</v>
      </c>
      <c r="X77" s="49" t="n">
        <v>1</v>
      </c>
      <c r="Y77" s="50" t="n">
        <f aca="false">Реестр!A77</f>
        <v>70</v>
      </c>
      <c r="Z77" s="52" t="n">
        <v>1</v>
      </c>
      <c r="AA77" s="50" t="n">
        <f aca="false">B77*Z77</f>
        <v>70.8</v>
      </c>
      <c r="AB77" s="51" t="n">
        <f aca="false">C77*Z77</f>
        <v>1.14136480147023</v>
      </c>
      <c r="AC77" s="53" t="n">
        <v>0</v>
      </c>
      <c r="AD77" s="50" t="n">
        <f aca="false">B77*AC77</f>
        <v>0</v>
      </c>
      <c r="AE77" s="51" t="n">
        <f aca="false">C77*AC77</f>
        <v>0</v>
      </c>
      <c r="AF77" s="54" t="n">
        <v>0</v>
      </c>
      <c r="AG77" s="50" t="n">
        <f aca="false">B77*AF77</f>
        <v>0</v>
      </c>
      <c r="AH77" s="51" t="n">
        <f aca="false">C77*AF77</f>
        <v>0</v>
      </c>
      <c r="AI77" s="49" t="n">
        <v>1</v>
      </c>
      <c r="AJ77" s="50" t="n">
        <f aca="false">Реестр!A77</f>
        <v>70</v>
      </c>
      <c r="AK77" s="52" t="n">
        <v>1</v>
      </c>
      <c r="AL77" s="50" t="n">
        <f aca="false">B77*AK77</f>
        <v>70.8</v>
      </c>
      <c r="AM77" s="51" t="n">
        <f aca="false">C77*AK77</f>
        <v>1.14136480147023</v>
      </c>
      <c r="AN77" s="53" t="n">
        <v>0</v>
      </c>
      <c r="AO77" s="50" t="n">
        <f aca="false">B77*AN77</f>
        <v>0</v>
      </c>
      <c r="AP77" s="51" t="n">
        <f aca="false">C77*AN77</f>
        <v>0</v>
      </c>
      <c r="AQ77" s="54" t="n">
        <v>0</v>
      </c>
      <c r="AR77" s="50" t="n">
        <f aca="false">B77*AQ77</f>
        <v>0</v>
      </c>
      <c r="AS77" s="51" t="n">
        <f aca="false">C77*AQ77</f>
        <v>0</v>
      </c>
      <c r="AT77" s="49" t="n">
        <v>1</v>
      </c>
      <c r="AU77" s="50" t="n">
        <f aca="false">Реестр!A77</f>
        <v>70</v>
      </c>
      <c r="AV77" s="52" t="n">
        <v>1</v>
      </c>
      <c r="AW77" s="50" t="n">
        <f aca="false">B77*AV77</f>
        <v>70.8</v>
      </c>
      <c r="AX77" s="51" t="n">
        <f aca="false">C77*AV77</f>
        <v>1.14136480147023</v>
      </c>
      <c r="AY77" s="53" t="n">
        <v>0</v>
      </c>
      <c r="AZ77" s="50" t="n">
        <f aca="false">B77*AY77</f>
        <v>0</v>
      </c>
      <c r="BA77" s="51" t="n">
        <f aca="false">C77*AY77</f>
        <v>0</v>
      </c>
      <c r="BB77" s="54" t="n">
        <v>0</v>
      </c>
      <c r="BC77" s="50" t="n">
        <f aca="false">B77*BB77</f>
        <v>0</v>
      </c>
      <c r="BD77" s="51" t="n">
        <f aca="false">C77*BB77</f>
        <v>0</v>
      </c>
      <c r="BE77" s="49" t="n">
        <v>1</v>
      </c>
      <c r="BF77" s="50" t="n">
        <f aca="false">Реестр!A77</f>
        <v>70</v>
      </c>
      <c r="BG77" s="52" t="n">
        <v>1</v>
      </c>
      <c r="BH77" s="50" t="n">
        <f aca="false">B77*BG77</f>
        <v>70.8</v>
      </c>
      <c r="BI77" s="51" t="n">
        <f aca="false">C77*BG77</f>
        <v>1.14136480147023</v>
      </c>
      <c r="BJ77" s="53" t="n">
        <v>0</v>
      </c>
      <c r="BK77" s="50" t="n">
        <f aca="false">B77*BJ77</f>
        <v>0</v>
      </c>
      <c r="BL77" s="51" t="n">
        <f aca="false">C77*BJ77</f>
        <v>0</v>
      </c>
      <c r="BM77" s="54" t="n">
        <v>0</v>
      </c>
      <c r="BN77" s="50" t="n">
        <f aca="false">B77*BM77</f>
        <v>0</v>
      </c>
      <c r="BO77" s="51" t="n">
        <f aca="false">C77*BM77</f>
        <v>0</v>
      </c>
      <c r="BP77" s="49" t="n">
        <v>1</v>
      </c>
      <c r="BQ77" s="50" t="n">
        <f aca="false">Реестр!A77</f>
        <v>70</v>
      </c>
      <c r="BR77" s="52" t="n">
        <v>1</v>
      </c>
      <c r="BS77" s="50" t="n">
        <f aca="false">B77*BR77</f>
        <v>70.8</v>
      </c>
      <c r="BT77" s="51" t="n">
        <f aca="false">C77*BR77</f>
        <v>1.14136480147023</v>
      </c>
      <c r="BU77" s="53" t="n">
        <v>0</v>
      </c>
      <c r="BV77" s="50" t="n">
        <f aca="false">B77*BU77</f>
        <v>0</v>
      </c>
      <c r="BW77" s="51" t="n">
        <f aca="false">C77*BU77</f>
        <v>0</v>
      </c>
      <c r="BX77" s="54" t="n">
        <v>0</v>
      </c>
      <c r="BY77" s="50" t="n">
        <f aca="false">B77*BX77</f>
        <v>0</v>
      </c>
      <c r="BZ77" s="51" t="n">
        <f aca="false">C77*BX77</f>
        <v>0</v>
      </c>
    </row>
    <row r="78" customFormat="false" ht="12.8" hidden="false" customHeight="false" outlineLevel="0" collapsed="false">
      <c r="A78" s="49" t="n">
        <v>1</v>
      </c>
      <c r="B78" s="50" t="n">
        <f aca="false">Реестр!G78*A78</f>
        <v>66.9</v>
      </c>
      <c r="C78" s="51" t="n">
        <f aca="false">Реестр!I78*A78</f>
        <v>1.07849301155874</v>
      </c>
      <c r="D78" s="52" t="n">
        <v>1</v>
      </c>
      <c r="E78" s="50" t="n">
        <f aca="false">B78*D78</f>
        <v>66.9</v>
      </c>
      <c r="F78" s="51" t="n">
        <f aca="false">C78*D78</f>
        <v>1.07849301155874</v>
      </c>
      <c r="G78" s="53" t="n">
        <v>0</v>
      </c>
      <c r="H78" s="50" t="n">
        <f aca="false">B78*G78</f>
        <v>0</v>
      </c>
      <c r="I78" s="51" t="n">
        <f aca="false">C78*G78</f>
        <v>0</v>
      </c>
      <c r="J78" s="54" t="n">
        <v>0</v>
      </c>
      <c r="K78" s="50" t="n">
        <f aca="false">B78*J78</f>
        <v>0</v>
      </c>
      <c r="L78" s="51" t="n">
        <f aca="false">C78*J78</f>
        <v>0</v>
      </c>
      <c r="M78" s="49" t="n">
        <v>1</v>
      </c>
      <c r="N78" s="49" t="n">
        <f aca="false">Реестр!A78</f>
        <v>71</v>
      </c>
      <c r="O78" s="52" t="n">
        <v>1</v>
      </c>
      <c r="P78" s="50" t="n">
        <f aca="false">B78*O78</f>
        <v>66.9</v>
      </c>
      <c r="Q78" s="51" t="n">
        <f aca="false">C78*O78</f>
        <v>1.07849301155874</v>
      </c>
      <c r="R78" s="53" t="n">
        <v>0</v>
      </c>
      <c r="S78" s="50" t="n">
        <f aca="false">B78*R78</f>
        <v>0</v>
      </c>
      <c r="T78" s="51" t="n">
        <f aca="false">C78*R78</f>
        <v>0</v>
      </c>
      <c r="U78" s="54" t="n">
        <v>0</v>
      </c>
      <c r="V78" s="50" t="n">
        <f aca="false">B78*U78</f>
        <v>0</v>
      </c>
      <c r="W78" s="51" t="n">
        <f aca="false">C78*U78</f>
        <v>0</v>
      </c>
      <c r="X78" s="49" t="n">
        <v>1</v>
      </c>
      <c r="Y78" s="50" t="n">
        <f aca="false">Реестр!A78</f>
        <v>71</v>
      </c>
      <c r="Z78" s="52" t="n">
        <v>1</v>
      </c>
      <c r="AA78" s="50" t="n">
        <f aca="false">B78*Z78</f>
        <v>66.9</v>
      </c>
      <c r="AB78" s="51" t="n">
        <f aca="false">C78*Z78</f>
        <v>1.07849301155874</v>
      </c>
      <c r="AC78" s="53" t="n">
        <v>0</v>
      </c>
      <c r="AD78" s="50" t="n">
        <f aca="false">B78*AC78</f>
        <v>0</v>
      </c>
      <c r="AE78" s="51" t="n">
        <f aca="false">C78*AC78</f>
        <v>0</v>
      </c>
      <c r="AF78" s="54" t="n">
        <v>0</v>
      </c>
      <c r="AG78" s="50" t="n">
        <f aca="false">B78*AF78</f>
        <v>0</v>
      </c>
      <c r="AH78" s="51" t="n">
        <f aca="false">C78*AF78</f>
        <v>0</v>
      </c>
      <c r="AI78" s="49" t="n">
        <v>1</v>
      </c>
      <c r="AJ78" s="50" t="n">
        <f aca="false">Реестр!A78</f>
        <v>71</v>
      </c>
      <c r="AK78" s="52" t="n">
        <v>1</v>
      </c>
      <c r="AL78" s="50" t="n">
        <f aca="false">B78*AK78</f>
        <v>66.9</v>
      </c>
      <c r="AM78" s="51" t="n">
        <f aca="false">C78*AK78</f>
        <v>1.07849301155874</v>
      </c>
      <c r="AN78" s="53" t="n">
        <v>0</v>
      </c>
      <c r="AO78" s="50" t="n">
        <f aca="false">B78*AN78</f>
        <v>0</v>
      </c>
      <c r="AP78" s="51" t="n">
        <f aca="false">C78*AN78</f>
        <v>0</v>
      </c>
      <c r="AQ78" s="54" t="n">
        <v>0</v>
      </c>
      <c r="AR78" s="50" t="n">
        <f aca="false">B78*AQ78</f>
        <v>0</v>
      </c>
      <c r="AS78" s="51" t="n">
        <f aca="false">C78*AQ78</f>
        <v>0</v>
      </c>
      <c r="AT78" s="49" t="n">
        <v>1</v>
      </c>
      <c r="AU78" s="50" t="n">
        <f aca="false">Реестр!A78</f>
        <v>71</v>
      </c>
      <c r="AV78" s="52" t="n">
        <v>1</v>
      </c>
      <c r="AW78" s="50" t="n">
        <f aca="false">B78*AV78</f>
        <v>66.9</v>
      </c>
      <c r="AX78" s="51" t="n">
        <f aca="false">C78*AV78</f>
        <v>1.07849301155874</v>
      </c>
      <c r="AY78" s="53" t="n">
        <v>0</v>
      </c>
      <c r="AZ78" s="50" t="n">
        <f aca="false">B78*AY78</f>
        <v>0</v>
      </c>
      <c r="BA78" s="51" t="n">
        <f aca="false">C78*AY78</f>
        <v>0</v>
      </c>
      <c r="BB78" s="54" t="n">
        <v>0</v>
      </c>
      <c r="BC78" s="50" t="n">
        <f aca="false">B78*BB78</f>
        <v>0</v>
      </c>
      <c r="BD78" s="51" t="n">
        <f aca="false">C78*BB78</f>
        <v>0</v>
      </c>
      <c r="BE78" s="49" t="n">
        <v>1</v>
      </c>
      <c r="BF78" s="50" t="n">
        <f aca="false">Реестр!A78</f>
        <v>71</v>
      </c>
      <c r="BG78" s="52" t="n">
        <v>1</v>
      </c>
      <c r="BH78" s="50" t="n">
        <f aca="false">B78*BG78</f>
        <v>66.9</v>
      </c>
      <c r="BI78" s="51" t="n">
        <f aca="false">C78*BG78</f>
        <v>1.07849301155874</v>
      </c>
      <c r="BJ78" s="53" t="n">
        <v>0</v>
      </c>
      <c r="BK78" s="50" t="n">
        <f aca="false">B78*BJ78</f>
        <v>0</v>
      </c>
      <c r="BL78" s="51" t="n">
        <f aca="false">C78*BJ78</f>
        <v>0</v>
      </c>
      <c r="BM78" s="54" t="n">
        <v>0</v>
      </c>
      <c r="BN78" s="50" t="n">
        <f aca="false">B78*BM78</f>
        <v>0</v>
      </c>
      <c r="BO78" s="51" t="n">
        <f aca="false">C78*BM78</f>
        <v>0</v>
      </c>
      <c r="BP78" s="49" t="n">
        <v>1</v>
      </c>
      <c r="BQ78" s="50" t="n">
        <f aca="false">Реестр!A78</f>
        <v>71</v>
      </c>
      <c r="BR78" s="52" t="n">
        <v>1</v>
      </c>
      <c r="BS78" s="50" t="n">
        <f aca="false">B78*BR78</f>
        <v>66.9</v>
      </c>
      <c r="BT78" s="51" t="n">
        <f aca="false">C78*BR78</f>
        <v>1.07849301155874</v>
      </c>
      <c r="BU78" s="53" t="n">
        <v>0</v>
      </c>
      <c r="BV78" s="50" t="n">
        <f aca="false">B78*BU78</f>
        <v>0</v>
      </c>
      <c r="BW78" s="51" t="n">
        <f aca="false">C78*BU78</f>
        <v>0</v>
      </c>
      <c r="BX78" s="54" t="n">
        <v>0</v>
      </c>
      <c r="BY78" s="50" t="n">
        <f aca="false">B78*BX78</f>
        <v>0</v>
      </c>
      <c r="BZ78" s="51" t="n">
        <f aca="false">C78*BX78</f>
        <v>0</v>
      </c>
    </row>
    <row r="79" customFormat="false" ht="12.8" hidden="false" customHeight="false" outlineLevel="0" collapsed="false">
      <c r="A79" s="49" t="n">
        <v>1</v>
      </c>
      <c r="B79" s="50" t="n">
        <f aca="false">Реестр!G79*A79</f>
        <v>59.2</v>
      </c>
      <c r="C79" s="51" t="n">
        <f aca="false">Реестр!I79*A79</f>
        <v>0.954361528912963</v>
      </c>
      <c r="D79" s="52" t="n">
        <v>1</v>
      </c>
      <c r="E79" s="50" t="n">
        <f aca="false">B79*D79</f>
        <v>59.2</v>
      </c>
      <c r="F79" s="51" t="n">
        <f aca="false">C79*D79</f>
        <v>0.954361528912963</v>
      </c>
      <c r="G79" s="53" t="n">
        <v>0</v>
      </c>
      <c r="H79" s="50" t="n">
        <f aca="false">B79*G79</f>
        <v>0</v>
      </c>
      <c r="I79" s="51" t="n">
        <f aca="false">C79*G79</f>
        <v>0</v>
      </c>
      <c r="J79" s="54" t="n">
        <v>0</v>
      </c>
      <c r="K79" s="50" t="n">
        <f aca="false">B79*J79</f>
        <v>0</v>
      </c>
      <c r="L79" s="51" t="n">
        <f aca="false">C79*J79</f>
        <v>0</v>
      </c>
      <c r="M79" s="49" t="n">
        <v>1</v>
      </c>
      <c r="N79" s="49" t="n">
        <f aca="false">Реестр!A79</f>
        <v>72</v>
      </c>
      <c r="O79" s="52" t="n">
        <v>1</v>
      </c>
      <c r="P79" s="50" t="n">
        <f aca="false">B79*O79</f>
        <v>59.2</v>
      </c>
      <c r="Q79" s="51" t="n">
        <f aca="false">C79*O79</f>
        <v>0.954361528912963</v>
      </c>
      <c r="R79" s="53" t="n">
        <v>0</v>
      </c>
      <c r="S79" s="50" t="n">
        <f aca="false">B79*R79</f>
        <v>0</v>
      </c>
      <c r="T79" s="51" t="n">
        <f aca="false">C79*R79</f>
        <v>0</v>
      </c>
      <c r="U79" s="54" t="n">
        <v>0</v>
      </c>
      <c r="V79" s="50" t="n">
        <f aca="false">B79*U79</f>
        <v>0</v>
      </c>
      <c r="W79" s="51" t="n">
        <f aca="false">C79*U79</f>
        <v>0</v>
      </c>
      <c r="X79" s="49" t="n">
        <v>1</v>
      </c>
      <c r="Y79" s="50" t="n">
        <f aca="false">Реестр!A79</f>
        <v>72</v>
      </c>
      <c r="Z79" s="52" t="n">
        <v>1</v>
      </c>
      <c r="AA79" s="50" t="n">
        <f aca="false">B79*Z79</f>
        <v>59.2</v>
      </c>
      <c r="AB79" s="51" t="n">
        <f aca="false">C79*Z79</f>
        <v>0.954361528912963</v>
      </c>
      <c r="AC79" s="53" t="n">
        <v>0</v>
      </c>
      <c r="AD79" s="50" t="n">
        <f aca="false">B79*AC79</f>
        <v>0</v>
      </c>
      <c r="AE79" s="51" t="n">
        <f aca="false">C79*AC79</f>
        <v>0</v>
      </c>
      <c r="AF79" s="54" t="n">
        <v>0</v>
      </c>
      <c r="AG79" s="50" t="n">
        <f aca="false">B79*AF79</f>
        <v>0</v>
      </c>
      <c r="AH79" s="51" t="n">
        <f aca="false">C79*AF79</f>
        <v>0</v>
      </c>
      <c r="AI79" s="49" t="n">
        <v>1</v>
      </c>
      <c r="AJ79" s="50" t="n">
        <f aca="false">Реестр!A79</f>
        <v>72</v>
      </c>
      <c r="AK79" s="52" t="n">
        <v>1</v>
      </c>
      <c r="AL79" s="50" t="n">
        <f aca="false">B79*AK79</f>
        <v>59.2</v>
      </c>
      <c r="AM79" s="51" t="n">
        <f aca="false">C79*AK79</f>
        <v>0.954361528912963</v>
      </c>
      <c r="AN79" s="53" t="n">
        <v>0</v>
      </c>
      <c r="AO79" s="50" t="n">
        <f aca="false">B79*AN79</f>
        <v>0</v>
      </c>
      <c r="AP79" s="51" t="n">
        <f aca="false">C79*AN79</f>
        <v>0</v>
      </c>
      <c r="AQ79" s="54" t="n">
        <v>0</v>
      </c>
      <c r="AR79" s="50" t="n">
        <f aca="false">B79*AQ79</f>
        <v>0</v>
      </c>
      <c r="AS79" s="51" t="n">
        <f aca="false">C79*AQ79</f>
        <v>0</v>
      </c>
      <c r="AT79" s="49" t="n">
        <v>1</v>
      </c>
      <c r="AU79" s="50" t="n">
        <f aca="false">Реестр!A79</f>
        <v>72</v>
      </c>
      <c r="AV79" s="52" t="n">
        <v>1</v>
      </c>
      <c r="AW79" s="50" t="n">
        <f aca="false">B79*AV79</f>
        <v>59.2</v>
      </c>
      <c r="AX79" s="51" t="n">
        <f aca="false">C79*AV79</f>
        <v>0.954361528912963</v>
      </c>
      <c r="AY79" s="53" t="n">
        <v>0</v>
      </c>
      <c r="AZ79" s="50" t="n">
        <f aca="false">B79*AY79</f>
        <v>0</v>
      </c>
      <c r="BA79" s="51" t="n">
        <f aca="false">C79*AY79</f>
        <v>0</v>
      </c>
      <c r="BB79" s="54" t="n">
        <v>0</v>
      </c>
      <c r="BC79" s="50" t="n">
        <f aca="false">B79*BB79</f>
        <v>0</v>
      </c>
      <c r="BD79" s="51" t="n">
        <f aca="false">C79*BB79</f>
        <v>0</v>
      </c>
      <c r="BE79" s="49" t="n">
        <v>1</v>
      </c>
      <c r="BF79" s="50" t="n">
        <f aca="false">Реестр!A79</f>
        <v>72</v>
      </c>
      <c r="BG79" s="52" t="n">
        <v>1</v>
      </c>
      <c r="BH79" s="50" t="n">
        <f aca="false">B79*BG79</f>
        <v>59.2</v>
      </c>
      <c r="BI79" s="51" t="n">
        <f aca="false">C79*BG79</f>
        <v>0.954361528912963</v>
      </c>
      <c r="BJ79" s="53" t="n">
        <v>0</v>
      </c>
      <c r="BK79" s="50" t="n">
        <f aca="false">B79*BJ79</f>
        <v>0</v>
      </c>
      <c r="BL79" s="51" t="n">
        <f aca="false">C79*BJ79</f>
        <v>0</v>
      </c>
      <c r="BM79" s="54" t="n">
        <v>0</v>
      </c>
      <c r="BN79" s="50" t="n">
        <f aca="false">B79*BM79</f>
        <v>0</v>
      </c>
      <c r="BO79" s="51" t="n">
        <f aca="false">C79*BM79</f>
        <v>0</v>
      </c>
      <c r="BP79" s="49" t="n">
        <v>1</v>
      </c>
      <c r="BQ79" s="50" t="n">
        <f aca="false">Реестр!A79</f>
        <v>72</v>
      </c>
      <c r="BR79" s="52" t="n">
        <v>1</v>
      </c>
      <c r="BS79" s="50" t="n">
        <f aca="false">B79*BR79</f>
        <v>59.2</v>
      </c>
      <c r="BT79" s="51" t="n">
        <f aca="false">C79*BR79</f>
        <v>0.954361528912963</v>
      </c>
      <c r="BU79" s="53" t="n">
        <v>0</v>
      </c>
      <c r="BV79" s="50" t="n">
        <f aca="false">B79*BU79</f>
        <v>0</v>
      </c>
      <c r="BW79" s="51" t="n">
        <f aca="false">C79*BU79</f>
        <v>0</v>
      </c>
      <c r="BX79" s="54" t="n">
        <v>0</v>
      </c>
      <c r="BY79" s="50" t="n">
        <f aca="false">B79*BX79</f>
        <v>0</v>
      </c>
      <c r="BZ79" s="51" t="n">
        <f aca="false">C79*BX79</f>
        <v>0</v>
      </c>
    </row>
    <row r="80" customFormat="false" ht="12.8" hidden="false" customHeight="false" outlineLevel="0" collapsed="false">
      <c r="A80" s="49" t="n">
        <v>1</v>
      </c>
      <c r="B80" s="50" t="n">
        <f aca="false">Реестр!G80*A80</f>
        <v>94.6</v>
      </c>
      <c r="C80" s="51" t="n">
        <f aca="false">Реестр!I80*A80</f>
        <v>1.52504392964808</v>
      </c>
      <c r="D80" s="52" t="n">
        <v>1</v>
      </c>
      <c r="E80" s="50" t="n">
        <f aca="false">B80*D80</f>
        <v>94.6</v>
      </c>
      <c r="F80" s="51" t="n">
        <f aca="false">C80*D80</f>
        <v>1.52504392964808</v>
      </c>
      <c r="G80" s="53" t="n">
        <v>0</v>
      </c>
      <c r="H80" s="50" t="n">
        <f aca="false">B80*G80</f>
        <v>0</v>
      </c>
      <c r="I80" s="51" t="n">
        <f aca="false">C80*G80</f>
        <v>0</v>
      </c>
      <c r="J80" s="54" t="n">
        <v>0</v>
      </c>
      <c r="K80" s="50" t="n">
        <f aca="false">B80*J80</f>
        <v>0</v>
      </c>
      <c r="L80" s="51" t="n">
        <f aca="false">C80*J80</f>
        <v>0</v>
      </c>
      <c r="M80" s="49" t="n">
        <v>1</v>
      </c>
      <c r="N80" s="49" t="n">
        <f aca="false">Реестр!A80</f>
        <v>73</v>
      </c>
      <c r="O80" s="52" t="n">
        <v>1</v>
      </c>
      <c r="P80" s="50" t="n">
        <f aca="false">B80*O80</f>
        <v>94.6</v>
      </c>
      <c r="Q80" s="51" t="n">
        <f aca="false">C80*O80</f>
        <v>1.52504392964808</v>
      </c>
      <c r="R80" s="53" t="n">
        <v>0</v>
      </c>
      <c r="S80" s="50" t="n">
        <f aca="false">B80*R80</f>
        <v>0</v>
      </c>
      <c r="T80" s="51" t="n">
        <f aca="false">C80*R80</f>
        <v>0</v>
      </c>
      <c r="U80" s="54" t="n">
        <v>0</v>
      </c>
      <c r="V80" s="50" t="n">
        <f aca="false">B80*U80</f>
        <v>0</v>
      </c>
      <c r="W80" s="51" t="n">
        <f aca="false">C80*U80</f>
        <v>0</v>
      </c>
      <c r="X80" s="49" t="n">
        <v>1</v>
      </c>
      <c r="Y80" s="50" t="n">
        <f aca="false">Реестр!A80</f>
        <v>73</v>
      </c>
      <c r="Z80" s="52" t="n">
        <v>1</v>
      </c>
      <c r="AA80" s="50" t="n">
        <f aca="false">B80*Z80</f>
        <v>94.6</v>
      </c>
      <c r="AB80" s="51" t="n">
        <f aca="false">C80*Z80</f>
        <v>1.52504392964808</v>
      </c>
      <c r="AC80" s="53" t="n">
        <v>0</v>
      </c>
      <c r="AD80" s="50" t="n">
        <f aca="false">B80*AC80</f>
        <v>0</v>
      </c>
      <c r="AE80" s="51" t="n">
        <f aca="false">C80*AC80</f>
        <v>0</v>
      </c>
      <c r="AF80" s="54" t="n">
        <v>0</v>
      </c>
      <c r="AG80" s="50" t="n">
        <f aca="false">B80*AF80</f>
        <v>0</v>
      </c>
      <c r="AH80" s="51" t="n">
        <f aca="false">C80*AF80</f>
        <v>0</v>
      </c>
      <c r="AI80" s="49" t="n">
        <v>1</v>
      </c>
      <c r="AJ80" s="50" t="n">
        <f aca="false">Реестр!A80</f>
        <v>73</v>
      </c>
      <c r="AK80" s="52" t="n">
        <v>1</v>
      </c>
      <c r="AL80" s="50" t="n">
        <f aca="false">B80*AK80</f>
        <v>94.6</v>
      </c>
      <c r="AM80" s="51" t="n">
        <f aca="false">C80*AK80</f>
        <v>1.52504392964808</v>
      </c>
      <c r="AN80" s="53" t="n">
        <v>0</v>
      </c>
      <c r="AO80" s="50" t="n">
        <f aca="false">B80*AN80</f>
        <v>0</v>
      </c>
      <c r="AP80" s="51" t="n">
        <f aca="false">C80*AN80</f>
        <v>0</v>
      </c>
      <c r="AQ80" s="54" t="n">
        <v>0</v>
      </c>
      <c r="AR80" s="50" t="n">
        <f aca="false">B80*AQ80</f>
        <v>0</v>
      </c>
      <c r="AS80" s="51" t="n">
        <f aca="false">C80*AQ80</f>
        <v>0</v>
      </c>
      <c r="AT80" s="49" t="n">
        <v>1</v>
      </c>
      <c r="AU80" s="50" t="n">
        <f aca="false">Реестр!A80</f>
        <v>73</v>
      </c>
      <c r="AV80" s="52" t="n">
        <v>1</v>
      </c>
      <c r="AW80" s="50" t="n">
        <f aca="false">B80*AV80</f>
        <v>94.6</v>
      </c>
      <c r="AX80" s="51" t="n">
        <f aca="false">C80*AV80</f>
        <v>1.52504392964808</v>
      </c>
      <c r="AY80" s="53" t="n">
        <v>0</v>
      </c>
      <c r="AZ80" s="50" t="n">
        <f aca="false">B80*AY80</f>
        <v>0</v>
      </c>
      <c r="BA80" s="51" t="n">
        <f aca="false">C80*AY80</f>
        <v>0</v>
      </c>
      <c r="BB80" s="54" t="n">
        <v>0</v>
      </c>
      <c r="BC80" s="50" t="n">
        <f aca="false">B80*BB80</f>
        <v>0</v>
      </c>
      <c r="BD80" s="51" t="n">
        <f aca="false">C80*BB80</f>
        <v>0</v>
      </c>
      <c r="BE80" s="49" t="n">
        <v>1</v>
      </c>
      <c r="BF80" s="50" t="n">
        <f aca="false">Реестр!A80</f>
        <v>73</v>
      </c>
      <c r="BG80" s="52" t="n">
        <v>1</v>
      </c>
      <c r="BH80" s="50" t="n">
        <f aca="false">B80*BG80</f>
        <v>94.6</v>
      </c>
      <c r="BI80" s="51" t="n">
        <f aca="false">C80*BG80</f>
        <v>1.52504392964808</v>
      </c>
      <c r="BJ80" s="53" t="n">
        <v>0</v>
      </c>
      <c r="BK80" s="50" t="n">
        <f aca="false">B80*BJ80</f>
        <v>0</v>
      </c>
      <c r="BL80" s="51" t="n">
        <f aca="false">C80*BJ80</f>
        <v>0</v>
      </c>
      <c r="BM80" s="54" t="n">
        <v>0</v>
      </c>
      <c r="BN80" s="50" t="n">
        <f aca="false">B80*BM80</f>
        <v>0</v>
      </c>
      <c r="BO80" s="51" t="n">
        <f aca="false">C80*BM80</f>
        <v>0</v>
      </c>
      <c r="BP80" s="49" t="n">
        <v>1</v>
      </c>
      <c r="BQ80" s="50" t="n">
        <f aca="false">Реестр!A80</f>
        <v>73</v>
      </c>
      <c r="BR80" s="52" t="n">
        <v>1</v>
      </c>
      <c r="BS80" s="50" t="n">
        <f aca="false">B80*BR80</f>
        <v>94.6</v>
      </c>
      <c r="BT80" s="51" t="n">
        <f aca="false">C80*BR80</f>
        <v>1.52504392964808</v>
      </c>
      <c r="BU80" s="53" t="n">
        <v>0</v>
      </c>
      <c r="BV80" s="50" t="n">
        <f aca="false">B80*BU80</f>
        <v>0</v>
      </c>
      <c r="BW80" s="51" t="n">
        <f aca="false">C80*BU80</f>
        <v>0</v>
      </c>
      <c r="BX80" s="54" t="n">
        <v>0</v>
      </c>
      <c r="BY80" s="50" t="n">
        <f aca="false">B80*BX80</f>
        <v>0</v>
      </c>
      <c r="BZ80" s="51" t="n">
        <f aca="false">C80*BX80</f>
        <v>0</v>
      </c>
    </row>
    <row r="81" customFormat="false" ht="12.8" hidden="false" customHeight="false" outlineLevel="0" collapsed="false">
      <c r="A81" s="49" t="n">
        <v>1</v>
      </c>
      <c r="B81" s="50" t="n">
        <f aca="false">Реестр!G81*A81</f>
        <v>60.3</v>
      </c>
      <c r="C81" s="51" t="n">
        <f aca="false">Реестр!I81*A81</f>
        <v>0.972094597862359</v>
      </c>
      <c r="D81" s="52" t="n">
        <v>1</v>
      </c>
      <c r="E81" s="50" t="n">
        <f aca="false">B81*D81</f>
        <v>60.3</v>
      </c>
      <c r="F81" s="51" t="n">
        <f aca="false">C81*D81</f>
        <v>0.972094597862359</v>
      </c>
      <c r="G81" s="53" t="n">
        <v>0</v>
      </c>
      <c r="H81" s="50" t="n">
        <f aca="false">B81*G81</f>
        <v>0</v>
      </c>
      <c r="I81" s="51" t="n">
        <f aca="false">C81*G81</f>
        <v>0</v>
      </c>
      <c r="J81" s="54" t="n">
        <v>0</v>
      </c>
      <c r="K81" s="50" t="n">
        <f aca="false">B81*J81</f>
        <v>0</v>
      </c>
      <c r="L81" s="51" t="n">
        <f aca="false">C81*J81</f>
        <v>0</v>
      </c>
      <c r="M81" s="49" t="n">
        <v>1</v>
      </c>
      <c r="N81" s="49" t="n">
        <f aca="false">Реестр!A81</f>
        <v>74</v>
      </c>
      <c r="O81" s="52" t="n">
        <v>1</v>
      </c>
      <c r="P81" s="50" t="n">
        <f aca="false">B81*O81</f>
        <v>60.3</v>
      </c>
      <c r="Q81" s="51" t="n">
        <f aca="false">C81*O81</f>
        <v>0.972094597862359</v>
      </c>
      <c r="R81" s="53" t="n">
        <v>0</v>
      </c>
      <c r="S81" s="50" t="n">
        <f aca="false">B81*R81</f>
        <v>0</v>
      </c>
      <c r="T81" s="51" t="n">
        <f aca="false">C81*R81</f>
        <v>0</v>
      </c>
      <c r="U81" s="54" t="n">
        <v>0</v>
      </c>
      <c r="V81" s="50" t="n">
        <f aca="false">B81*U81</f>
        <v>0</v>
      </c>
      <c r="W81" s="51" t="n">
        <f aca="false">C81*U81</f>
        <v>0</v>
      </c>
      <c r="X81" s="49" t="n">
        <v>1</v>
      </c>
      <c r="Y81" s="50" t="n">
        <f aca="false">Реестр!A81</f>
        <v>74</v>
      </c>
      <c r="Z81" s="52" t="n">
        <v>1</v>
      </c>
      <c r="AA81" s="50" t="n">
        <f aca="false">B81*Z81</f>
        <v>60.3</v>
      </c>
      <c r="AB81" s="51" t="n">
        <f aca="false">C81*Z81</f>
        <v>0.972094597862359</v>
      </c>
      <c r="AC81" s="53" t="n">
        <v>0</v>
      </c>
      <c r="AD81" s="50" t="n">
        <f aca="false">B81*AC81</f>
        <v>0</v>
      </c>
      <c r="AE81" s="51" t="n">
        <f aca="false">C81*AC81</f>
        <v>0</v>
      </c>
      <c r="AF81" s="54" t="n">
        <v>0</v>
      </c>
      <c r="AG81" s="50" t="n">
        <f aca="false">B81*AF81</f>
        <v>0</v>
      </c>
      <c r="AH81" s="51" t="n">
        <f aca="false">C81*AF81</f>
        <v>0</v>
      </c>
      <c r="AI81" s="49" t="n">
        <v>1</v>
      </c>
      <c r="AJ81" s="50" t="n">
        <f aca="false">Реестр!A81</f>
        <v>74</v>
      </c>
      <c r="AK81" s="52" t="n">
        <v>1</v>
      </c>
      <c r="AL81" s="50" t="n">
        <f aca="false">B81*AK81</f>
        <v>60.3</v>
      </c>
      <c r="AM81" s="51" t="n">
        <f aca="false">C81*AK81</f>
        <v>0.972094597862359</v>
      </c>
      <c r="AN81" s="53" t="n">
        <v>0</v>
      </c>
      <c r="AO81" s="50" t="n">
        <f aca="false">B81*AN81</f>
        <v>0</v>
      </c>
      <c r="AP81" s="51" t="n">
        <f aca="false">C81*AN81</f>
        <v>0</v>
      </c>
      <c r="AQ81" s="54" t="n">
        <v>0</v>
      </c>
      <c r="AR81" s="50" t="n">
        <f aca="false">B81*AQ81</f>
        <v>0</v>
      </c>
      <c r="AS81" s="51" t="n">
        <f aca="false">C81*AQ81</f>
        <v>0</v>
      </c>
      <c r="AT81" s="49" t="n">
        <v>1</v>
      </c>
      <c r="AU81" s="50" t="n">
        <f aca="false">Реестр!A81</f>
        <v>74</v>
      </c>
      <c r="AV81" s="52" t="n">
        <v>1</v>
      </c>
      <c r="AW81" s="50" t="n">
        <f aca="false">B81*AV81</f>
        <v>60.3</v>
      </c>
      <c r="AX81" s="51" t="n">
        <f aca="false">C81*AV81</f>
        <v>0.972094597862359</v>
      </c>
      <c r="AY81" s="53" t="n">
        <v>0</v>
      </c>
      <c r="AZ81" s="50" t="n">
        <f aca="false">B81*AY81</f>
        <v>0</v>
      </c>
      <c r="BA81" s="51" t="n">
        <f aca="false">C81*AY81</f>
        <v>0</v>
      </c>
      <c r="BB81" s="54" t="n">
        <v>0</v>
      </c>
      <c r="BC81" s="50" t="n">
        <f aca="false">B81*BB81</f>
        <v>0</v>
      </c>
      <c r="BD81" s="51" t="n">
        <f aca="false">C81*BB81</f>
        <v>0</v>
      </c>
      <c r="BE81" s="49" t="n">
        <v>1</v>
      </c>
      <c r="BF81" s="50" t="n">
        <f aca="false">Реестр!A81</f>
        <v>74</v>
      </c>
      <c r="BG81" s="52" t="n">
        <v>1</v>
      </c>
      <c r="BH81" s="50" t="n">
        <f aca="false">B81*BG81</f>
        <v>60.3</v>
      </c>
      <c r="BI81" s="51" t="n">
        <f aca="false">C81*BG81</f>
        <v>0.972094597862359</v>
      </c>
      <c r="BJ81" s="53" t="n">
        <v>0</v>
      </c>
      <c r="BK81" s="50" t="n">
        <f aca="false">B81*BJ81</f>
        <v>0</v>
      </c>
      <c r="BL81" s="51" t="n">
        <f aca="false">C81*BJ81</f>
        <v>0</v>
      </c>
      <c r="BM81" s="54" t="n">
        <v>0</v>
      </c>
      <c r="BN81" s="50" t="n">
        <f aca="false">B81*BM81</f>
        <v>0</v>
      </c>
      <c r="BO81" s="51" t="n">
        <f aca="false">C81*BM81</f>
        <v>0</v>
      </c>
      <c r="BP81" s="49" t="n">
        <v>1</v>
      </c>
      <c r="BQ81" s="50" t="n">
        <f aca="false">Реестр!A81</f>
        <v>74</v>
      </c>
      <c r="BR81" s="52" t="n">
        <v>1</v>
      </c>
      <c r="BS81" s="50" t="n">
        <f aca="false">B81*BR81</f>
        <v>60.3</v>
      </c>
      <c r="BT81" s="51" t="n">
        <f aca="false">C81*BR81</f>
        <v>0.972094597862359</v>
      </c>
      <c r="BU81" s="53" t="n">
        <v>0</v>
      </c>
      <c r="BV81" s="50" t="n">
        <f aca="false">B81*BU81</f>
        <v>0</v>
      </c>
      <c r="BW81" s="51" t="n">
        <f aca="false">C81*BU81</f>
        <v>0</v>
      </c>
      <c r="BX81" s="54" t="n">
        <v>0</v>
      </c>
      <c r="BY81" s="50" t="n">
        <f aca="false">B81*BX81</f>
        <v>0</v>
      </c>
      <c r="BZ81" s="51" t="n">
        <f aca="false">C81*BX81</f>
        <v>0</v>
      </c>
    </row>
    <row r="82" customFormat="false" ht="12.8" hidden="false" customHeight="false" outlineLevel="0" collapsed="false">
      <c r="A82" s="49" t="n">
        <v>1</v>
      </c>
      <c r="B82" s="50" t="n">
        <f aca="false">Реестр!G82*A82</f>
        <v>70.7</v>
      </c>
      <c r="C82" s="51" t="n">
        <f aca="false">Реестр!I82*A82</f>
        <v>1.13975270429302</v>
      </c>
      <c r="D82" s="52" t="n">
        <v>1</v>
      </c>
      <c r="E82" s="50" t="n">
        <f aca="false">B82*D82</f>
        <v>70.7</v>
      </c>
      <c r="F82" s="51" t="n">
        <f aca="false">C82*D82</f>
        <v>1.13975270429302</v>
      </c>
      <c r="G82" s="53" t="n">
        <v>0</v>
      </c>
      <c r="H82" s="50" t="n">
        <f aca="false">B82*G82</f>
        <v>0</v>
      </c>
      <c r="I82" s="51" t="n">
        <f aca="false">C82*G82</f>
        <v>0</v>
      </c>
      <c r="J82" s="54" t="n">
        <v>0</v>
      </c>
      <c r="K82" s="50" t="n">
        <f aca="false">B82*J82</f>
        <v>0</v>
      </c>
      <c r="L82" s="51" t="n">
        <f aca="false">C82*J82</f>
        <v>0</v>
      </c>
      <c r="M82" s="49" t="n">
        <v>1</v>
      </c>
      <c r="N82" s="49" t="n">
        <f aca="false">Реестр!A82</f>
        <v>75</v>
      </c>
      <c r="O82" s="52" t="n">
        <v>1</v>
      </c>
      <c r="P82" s="50" t="n">
        <f aca="false">B82*O82</f>
        <v>70.7</v>
      </c>
      <c r="Q82" s="51" t="n">
        <f aca="false">C82*O82</f>
        <v>1.13975270429302</v>
      </c>
      <c r="R82" s="53" t="n">
        <v>0</v>
      </c>
      <c r="S82" s="50" t="n">
        <f aca="false">B82*R82</f>
        <v>0</v>
      </c>
      <c r="T82" s="51" t="n">
        <f aca="false">C82*R82</f>
        <v>0</v>
      </c>
      <c r="U82" s="54" t="n">
        <v>0</v>
      </c>
      <c r="V82" s="50" t="n">
        <f aca="false">B82*U82</f>
        <v>0</v>
      </c>
      <c r="W82" s="51" t="n">
        <f aca="false">C82*U82</f>
        <v>0</v>
      </c>
      <c r="X82" s="49" t="n">
        <v>1</v>
      </c>
      <c r="Y82" s="50" t="n">
        <f aca="false">Реестр!A82</f>
        <v>75</v>
      </c>
      <c r="Z82" s="52" t="n">
        <v>1</v>
      </c>
      <c r="AA82" s="50" t="n">
        <f aca="false">B82*Z82</f>
        <v>70.7</v>
      </c>
      <c r="AB82" s="51" t="n">
        <f aca="false">C82*Z82</f>
        <v>1.13975270429302</v>
      </c>
      <c r="AC82" s="53" t="n">
        <v>0</v>
      </c>
      <c r="AD82" s="50" t="n">
        <f aca="false">B82*AC82</f>
        <v>0</v>
      </c>
      <c r="AE82" s="51" t="n">
        <f aca="false">C82*AC82</f>
        <v>0</v>
      </c>
      <c r="AF82" s="54" t="n">
        <v>0</v>
      </c>
      <c r="AG82" s="50" t="n">
        <f aca="false">B82*AF82</f>
        <v>0</v>
      </c>
      <c r="AH82" s="51" t="n">
        <f aca="false">C82*AF82</f>
        <v>0</v>
      </c>
      <c r="AI82" s="49" t="n">
        <v>1</v>
      </c>
      <c r="AJ82" s="50" t="n">
        <f aca="false">Реестр!A82</f>
        <v>75</v>
      </c>
      <c r="AK82" s="52" t="n">
        <v>1</v>
      </c>
      <c r="AL82" s="50" t="n">
        <f aca="false">B82*AK82</f>
        <v>70.7</v>
      </c>
      <c r="AM82" s="51" t="n">
        <f aca="false">C82*AK82</f>
        <v>1.13975270429302</v>
      </c>
      <c r="AN82" s="53" t="n">
        <v>0</v>
      </c>
      <c r="AO82" s="50" t="n">
        <f aca="false">B82*AN82</f>
        <v>0</v>
      </c>
      <c r="AP82" s="51" t="n">
        <f aca="false">C82*AN82</f>
        <v>0</v>
      </c>
      <c r="AQ82" s="54" t="n">
        <v>0</v>
      </c>
      <c r="AR82" s="50" t="n">
        <f aca="false">B82*AQ82</f>
        <v>0</v>
      </c>
      <c r="AS82" s="51" t="n">
        <f aca="false">C82*AQ82</f>
        <v>0</v>
      </c>
      <c r="AT82" s="49" t="n">
        <v>1</v>
      </c>
      <c r="AU82" s="50" t="n">
        <f aca="false">Реестр!A82</f>
        <v>75</v>
      </c>
      <c r="AV82" s="52" t="n">
        <v>1</v>
      </c>
      <c r="AW82" s="50" t="n">
        <f aca="false">B82*AV82</f>
        <v>70.7</v>
      </c>
      <c r="AX82" s="51" t="n">
        <f aca="false">C82*AV82</f>
        <v>1.13975270429302</v>
      </c>
      <c r="AY82" s="53" t="n">
        <v>0</v>
      </c>
      <c r="AZ82" s="50" t="n">
        <f aca="false">B82*AY82</f>
        <v>0</v>
      </c>
      <c r="BA82" s="51" t="n">
        <f aca="false">C82*AY82</f>
        <v>0</v>
      </c>
      <c r="BB82" s="54" t="n">
        <v>0</v>
      </c>
      <c r="BC82" s="50" t="n">
        <f aca="false">B82*BB82</f>
        <v>0</v>
      </c>
      <c r="BD82" s="51" t="n">
        <f aca="false">C82*BB82</f>
        <v>0</v>
      </c>
      <c r="BE82" s="49" t="n">
        <v>1</v>
      </c>
      <c r="BF82" s="50" t="n">
        <f aca="false">Реестр!A82</f>
        <v>75</v>
      </c>
      <c r="BG82" s="52" t="n">
        <v>1</v>
      </c>
      <c r="BH82" s="50" t="n">
        <f aca="false">B82*BG82</f>
        <v>70.7</v>
      </c>
      <c r="BI82" s="51" t="n">
        <f aca="false">C82*BG82</f>
        <v>1.13975270429302</v>
      </c>
      <c r="BJ82" s="53" t="n">
        <v>0</v>
      </c>
      <c r="BK82" s="50" t="n">
        <f aca="false">B82*BJ82</f>
        <v>0</v>
      </c>
      <c r="BL82" s="51" t="n">
        <f aca="false">C82*BJ82</f>
        <v>0</v>
      </c>
      <c r="BM82" s="54" t="n">
        <v>0</v>
      </c>
      <c r="BN82" s="50" t="n">
        <f aca="false">B82*BM82</f>
        <v>0</v>
      </c>
      <c r="BO82" s="51" t="n">
        <f aca="false">C82*BM82</f>
        <v>0</v>
      </c>
      <c r="BP82" s="49" t="n">
        <v>1</v>
      </c>
      <c r="BQ82" s="50" t="n">
        <f aca="false">Реестр!A82</f>
        <v>75</v>
      </c>
      <c r="BR82" s="52" t="n">
        <v>1</v>
      </c>
      <c r="BS82" s="50" t="n">
        <f aca="false">B82*BR82</f>
        <v>70.7</v>
      </c>
      <c r="BT82" s="51" t="n">
        <f aca="false">C82*BR82</f>
        <v>1.13975270429302</v>
      </c>
      <c r="BU82" s="53" t="n">
        <v>0</v>
      </c>
      <c r="BV82" s="50" t="n">
        <f aca="false">B82*BU82</f>
        <v>0</v>
      </c>
      <c r="BW82" s="51" t="n">
        <f aca="false">C82*BU82</f>
        <v>0</v>
      </c>
      <c r="BX82" s="54" t="n">
        <v>0</v>
      </c>
      <c r="BY82" s="50" t="n">
        <f aca="false">B82*BX82</f>
        <v>0</v>
      </c>
      <c r="BZ82" s="51" t="n">
        <f aca="false">C82*BX82</f>
        <v>0</v>
      </c>
    </row>
    <row r="83" customFormat="false" ht="12.8" hidden="false" customHeight="false" outlineLevel="0" collapsed="false">
      <c r="A83" s="49" t="n">
        <v>1</v>
      </c>
      <c r="B83" s="50" t="n">
        <f aca="false">Реестр!G83*A83</f>
        <v>68.1</v>
      </c>
      <c r="C83" s="51" t="n">
        <f aca="false">Реестр!I83*A83</f>
        <v>1.09783817768535</v>
      </c>
      <c r="D83" s="52" t="n">
        <v>1</v>
      </c>
      <c r="E83" s="50" t="n">
        <f aca="false">B83*D83</f>
        <v>68.1</v>
      </c>
      <c r="F83" s="51" t="n">
        <f aca="false">C83*D83</f>
        <v>1.09783817768535</v>
      </c>
      <c r="G83" s="53" t="n">
        <v>0</v>
      </c>
      <c r="H83" s="50" t="n">
        <f aca="false">B83*G83</f>
        <v>0</v>
      </c>
      <c r="I83" s="51" t="n">
        <f aca="false">C83*G83</f>
        <v>0</v>
      </c>
      <c r="J83" s="54" t="n">
        <v>0</v>
      </c>
      <c r="K83" s="50" t="n">
        <f aca="false">B83*J83</f>
        <v>0</v>
      </c>
      <c r="L83" s="51" t="n">
        <f aca="false">C83*J83</f>
        <v>0</v>
      </c>
      <c r="M83" s="49" t="n">
        <v>1</v>
      </c>
      <c r="N83" s="49" t="n">
        <f aca="false">Реестр!A83</f>
        <v>76</v>
      </c>
      <c r="O83" s="52" t="n">
        <v>1</v>
      </c>
      <c r="P83" s="50" t="n">
        <f aca="false">B83*O83</f>
        <v>68.1</v>
      </c>
      <c r="Q83" s="51" t="n">
        <f aca="false">C83*O83</f>
        <v>1.09783817768535</v>
      </c>
      <c r="R83" s="53" t="n">
        <v>0</v>
      </c>
      <c r="S83" s="50" t="n">
        <f aca="false">B83*R83</f>
        <v>0</v>
      </c>
      <c r="T83" s="51" t="n">
        <f aca="false">C83*R83</f>
        <v>0</v>
      </c>
      <c r="U83" s="54" t="n">
        <v>0</v>
      </c>
      <c r="V83" s="50" t="n">
        <f aca="false">B83*U83</f>
        <v>0</v>
      </c>
      <c r="W83" s="51" t="n">
        <f aca="false">C83*U83</f>
        <v>0</v>
      </c>
      <c r="X83" s="49" t="n">
        <v>1</v>
      </c>
      <c r="Y83" s="50" t="n">
        <f aca="false">Реестр!A83</f>
        <v>76</v>
      </c>
      <c r="Z83" s="52" t="n">
        <v>1</v>
      </c>
      <c r="AA83" s="50" t="n">
        <f aca="false">B83*Z83</f>
        <v>68.1</v>
      </c>
      <c r="AB83" s="51" t="n">
        <f aca="false">C83*Z83</f>
        <v>1.09783817768535</v>
      </c>
      <c r="AC83" s="53" t="n">
        <v>0</v>
      </c>
      <c r="AD83" s="50" t="n">
        <f aca="false">B83*AC83</f>
        <v>0</v>
      </c>
      <c r="AE83" s="51" t="n">
        <f aca="false">C83*AC83</f>
        <v>0</v>
      </c>
      <c r="AF83" s="54" t="n">
        <v>0</v>
      </c>
      <c r="AG83" s="50" t="n">
        <f aca="false">B83*AF83</f>
        <v>0</v>
      </c>
      <c r="AH83" s="51" t="n">
        <f aca="false">C83*AF83</f>
        <v>0</v>
      </c>
      <c r="AI83" s="49" t="n">
        <v>1</v>
      </c>
      <c r="AJ83" s="50" t="n">
        <f aca="false">Реестр!A83</f>
        <v>76</v>
      </c>
      <c r="AK83" s="52" t="n">
        <v>1</v>
      </c>
      <c r="AL83" s="50" t="n">
        <f aca="false">B83*AK83</f>
        <v>68.1</v>
      </c>
      <c r="AM83" s="51" t="n">
        <f aca="false">C83*AK83</f>
        <v>1.09783817768535</v>
      </c>
      <c r="AN83" s="53" t="n">
        <v>0</v>
      </c>
      <c r="AO83" s="50" t="n">
        <f aca="false">B83*AN83</f>
        <v>0</v>
      </c>
      <c r="AP83" s="51" t="n">
        <f aca="false">C83*AN83</f>
        <v>0</v>
      </c>
      <c r="AQ83" s="54" t="n">
        <v>0</v>
      </c>
      <c r="AR83" s="50" t="n">
        <f aca="false">B83*AQ83</f>
        <v>0</v>
      </c>
      <c r="AS83" s="51" t="n">
        <f aca="false">C83*AQ83</f>
        <v>0</v>
      </c>
      <c r="AT83" s="49" t="n">
        <v>1</v>
      </c>
      <c r="AU83" s="50" t="n">
        <f aca="false">Реестр!A83</f>
        <v>76</v>
      </c>
      <c r="AV83" s="52" t="n">
        <v>1</v>
      </c>
      <c r="AW83" s="50" t="n">
        <f aca="false">B83*AV83</f>
        <v>68.1</v>
      </c>
      <c r="AX83" s="51" t="n">
        <f aca="false">C83*AV83</f>
        <v>1.09783817768535</v>
      </c>
      <c r="AY83" s="53" t="n">
        <v>0</v>
      </c>
      <c r="AZ83" s="50" t="n">
        <f aca="false">B83*AY83</f>
        <v>0</v>
      </c>
      <c r="BA83" s="51" t="n">
        <f aca="false">C83*AY83</f>
        <v>0</v>
      </c>
      <c r="BB83" s="54" t="n">
        <v>0</v>
      </c>
      <c r="BC83" s="50" t="n">
        <f aca="false">B83*BB83</f>
        <v>0</v>
      </c>
      <c r="BD83" s="51" t="n">
        <f aca="false">C83*BB83</f>
        <v>0</v>
      </c>
      <c r="BE83" s="49" t="n">
        <v>1</v>
      </c>
      <c r="BF83" s="50" t="n">
        <f aca="false">Реестр!A83</f>
        <v>76</v>
      </c>
      <c r="BG83" s="52" t="n">
        <v>1</v>
      </c>
      <c r="BH83" s="50" t="n">
        <f aca="false">B83*BG83</f>
        <v>68.1</v>
      </c>
      <c r="BI83" s="51" t="n">
        <f aca="false">C83*BG83</f>
        <v>1.09783817768535</v>
      </c>
      <c r="BJ83" s="53" t="n">
        <v>0</v>
      </c>
      <c r="BK83" s="50" t="n">
        <f aca="false">B83*BJ83</f>
        <v>0</v>
      </c>
      <c r="BL83" s="51" t="n">
        <f aca="false">C83*BJ83</f>
        <v>0</v>
      </c>
      <c r="BM83" s="54" t="n">
        <v>0</v>
      </c>
      <c r="BN83" s="50" t="n">
        <f aca="false">B83*BM83</f>
        <v>0</v>
      </c>
      <c r="BO83" s="51" t="n">
        <f aca="false">C83*BM83</f>
        <v>0</v>
      </c>
      <c r="BP83" s="49" t="n">
        <v>1</v>
      </c>
      <c r="BQ83" s="50" t="n">
        <f aca="false">Реестр!A83</f>
        <v>76</v>
      </c>
      <c r="BR83" s="52" t="n">
        <v>1</v>
      </c>
      <c r="BS83" s="50" t="n">
        <f aca="false">B83*BR83</f>
        <v>68.1</v>
      </c>
      <c r="BT83" s="51" t="n">
        <f aca="false">C83*BR83</f>
        <v>1.09783817768535</v>
      </c>
      <c r="BU83" s="53" t="n">
        <v>0</v>
      </c>
      <c r="BV83" s="50" t="n">
        <f aca="false">B83*BU83</f>
        <v>0</v>
      </c>
      <c r="BW83" s="51" t="n">
        <f aca="false">C83*BU83</f>
        <v>0</v>
      </c>
      <c r="BX83" s="54" t="n">
        <v>0</v>
      </c>
      <c r="BY83" s="50" t="n">
        <f aca="false">B83*BX83</f>
        <v>0</v>
      </c>
      <c r="BZ83" s="51" t="n">
        <f aca="false">C83*BX83</f>
        <v>0</v>
      </c>
    </row>
    <row r="84" customFormat="false" ht="12.8" hidden="false" customHeight="false" outlineLevel="0" collapsed="false">
      <c r="A84" s="49" t="n">
        <v>0</v>
      </c>
      <c r="B84" s="50" t="n">
        <f aca="false">Реестр!G84*A84</f>
        <v>0</v>
      </c>
      <c r="C84" s="51" t="n">
        <f aca="false">Реестр!I84*A84</f>
        <v>0</v>
      </c>
      <c r="D84" s="52" t="n">
        <v>0</v>
      </c>
      <c r="E84" s="50" t="n">
        <f aca="false">B84*D84</f>
        <v>0</v>
      </c>
      <c r="F84" s="51" t="n">
        <f aca="false">C84*D84</f>
        <v>0</v>
      </c>
      <c r="G84" s="53" t="n">
        <v>0</v>
      </c>
      <c r="H84" s="50" t="n">
        <f aca="false">B84*G84</f>
        <v>0</v>
      </c>
      <c r="I84" s="51" t="n">
        <f aca="false">C84*G84</f>
        <v>0</v>
      </c>
      <c r="J84" s="54" t="n">
        <v>0</v>
      </c>
      <c r="K84" s="50" t="n">
        <f aca="false">B84*J84</f>
        <v>0</v>
      </c>
      <c r="L84" s="51" t="n">
        <f aca="false">C84*J84</f>
        <v>0</v>
      </c>
      <c r="M84" s="49" t="n">
        <v>2</v>
      </c>
      <c r="N84" s="49" t="n">
        <f aca="false">Реестр!A84</f>
        <v>77</v>
      </c>
      <c r="O84" s="52" t="n">
        <v>0</v>
      </c>
      <c r="P84" s="50" t="n">
        <f aca="false">B84*O84</f>
        <v>0</v>
      </c>
      <c r="Q84" s="51" t="n">
        <f aca="false">C84*O84</f>
        <v>0</v>
      </c>
      <c r="R84" s="53" t="n">
        <v>0</v>
      </c>
      <c r="S84" s="50" t="n">
        <f aca="false">B84*R84</f>
        <v>0</v>
      </c>
      <c r="T84" s="51" t="n">
        <f aca="false">C84*R84</f>
        <v>0</v>
      </c>
      <c r="U84" s="54" t="n">
        <v>0</v>
      </c>
      <c r="V84" s="50" t="n">
        <f aca="false">B84*U84</f>
        <v>0</v>
      </c>
      <c r="W84" s="51" t="n">
        <f aca="false">C84*U84</f>
        <v>0</v>
      </c>
      <c r="X84" s="49" t="n">
        <v>2</v>
      </c>
      <c r="Y84" s="50" t="n">
        <f aca="false">Реестр!A84</f>
        <v>77</v>
      </c>
      <c r="Z84" s="52" t="n">
        <v>0</v>
      </c>
      <c r="AA84" s="50" t="n">
        <f aca="false">B84*Z84</f>
        <v>0</v>
      </c>
      <c r="AB84" s="51" t="n">
        <f aca="false">C84*Z84</f>
        <v>0</v>
      </c>
      <c r="AC84" s="53" t="n">
        <v>0</v>
      </c>
      <c r="AD84" s="50" t="n">
        <f aca="false">B84*AC84</f>
        <v>0</v>
      </c>
      <c r="AE84" s="51" t="n">
        <f aca="false">C84*AC84</f>
        <v>0</v>
      </c>
      <c r="AF84" s="54" t="n">
        <v>0</v>
      </c>
      <c r="AG84" s="50" t="n">
        <f aca="false">B84*AF84</f>
        <v>0</v>
      </c>
      <c r="AH84" s="51" t="n">
        <f aca="false">C84*AF84</f>
        <v>0</v>
      </c>
      <c r="AI84" s="49" t="n">
        <v>2</v>
      </c>
      <c r="AJ84" s="50" t="n">
        <f aca="false">Реестр!A84</f>
        <v>77</v>
      </c>
      <c r="AK84" s="52" t="n">
        <v>0</v>
      </c>
      <c r="AL84" s="50" t="n">
        <f aca="false">B84*AK84</f>
        <v>0</v>
      </c>
      <c r="AM84" s="51" t="n">
        <f aca="false">C84*AK84</f>
        <v>0</v>
      </c>
      <c r="AN84" s="53" t="n">
        <v>0</v>
      </c>
      <c r="AO84" s="50" t="n">
        <f aca="false">B84*AN84</f>
        <v>0</v>
      </c>
      <c r="AP84" s="51" t="n">
        <f aca="false">C84*AN84</f>
        <v>0</v>
      </c>
      <c r="AQ84" s="54" t="n">
        <v>0</v>
      </c>
      <c r="AR84" s="50" t="n">
        <f aca="false">B84*AQ84</f>
        <v>0</v>
      </c>
      <c r="AS84" s="51" t="n">
        <f aca="false">C84*AQ84</f>
        <v>0</v>
      </c>
      <c r="AT84" s="49" t="n">
        <v>2</v>
      </c>
      <c r="AU84" s="50" t="n">
        <f aca="false">Реестр!A84</f>
        <v>77</v>
      </c>
      <c r="AV84" s="52" t="n">
        <v>0</v>
      </c>
      <c r="AW84" s="50" t="n">
        <f aca="false">B84*AV84</f>
        <v>0</v>
      </c>
      <c r="AX84" s="51" t="n">
        <f aca="false">C84*AV84</f>
        <v>0</v>
      </c>
      <c r="AY84" s="53" t="n">
        <v>0</v>
      </c>
      <c r="AZ84" s="50" t="n">
        <f aca="false">B84*AY84</f>
        <v>0</v>
      </c>
      <c r="BA84" s="51" t="n">
        <f aca="false">C84*AY84</f>
        <v>0</v>
      </c>
      <c r="BB84" s="54" t="n">
        <v>0</v>
      </c>
      <c r="BC84" s="50" t="n">
        <f aca="false">B84*BB84</f>
        <v>0</v>
      </c>
      <c r="BD84" s="51" t="n">
        <f aca="false">C84*BB84</f>
        <v>0</v>
      </c>
      <c r="BE84" s="49" t="n">
        <v>2</v>
      </c>
      <c r="BF84" s="50" t="n">
        <f aca="false">Реестр!A84</f>
        <v>77</v>
      </c>
      <c r="BG84" s="52" t="n">
        <v>0</v>
      </c>
      <c r="BH84" s="50" t="n">
        <f aca="false">B84*BG84</f>
        <v>0</v>
      </c>
      <c r="BI84" s="51" t="n">
        <f aca="false">C84*BG84</f>
        <v>0</v>
      </c>
      <c r="BJ84" s="53" t="n">
        <v>0</v>
      </c>
      <c r="BK84" s="50" t="n">
        <f aca="false">B84*BJ84</f>
        <v>0</v>
      </c>
      <c r="BL84" s="51" t="n">
        <f aca="false">C84*BJ84</f>
        <v>0</v>
      </c>
      <c r="BM84" s="54" t="n">
        <v>0</v>
      </c>
      <c r="BN84" s="50" t="n">
        <f aca="false">B84*BM84</f>
        <v>0</v>
      </c>
      <c r="BO84" s="51" t="n">
        <f aca="false">C84*BM84</f>
        <v>0</v>
      </c>
      <c r="BP84" s="49" t="n">
        <v>2</v>
      </c>
      <c r="BQ84" s="50" t="n">
        <f aca="false">Реестр!A84</f>
        <v>77</v>
      </c>
      <c r="BR84" s="52" t="n">
        <v>0</v>
      </c>
      <c r="BS84" s="50" t="n">
        <f aca="false">B84*BR84</f>
        <v>0</v>
      </c>
      <c r="BT84" s="51" t="n">
        <f aca="false">C84*BR84</f>
        <v>0</v>
      </c>
      <c r="BU84" s="53" t="n">
        <v>0</v>
      </c>
      <c r="BV84" s="50" t="n">
        <f aca="false">B84*BU84</f>
        <v>0</v>
      </c>
      <c r="BW84" s="51" t="n">
        <f aca="false">C84*BU84</f>
        <v>0</v>
      </c>
      <c r="BX84" s="54" t="n">
        <v>0</v>
      </c>
      <c r="BY84" s="50" t="n">
        <f aca="false">B84*BX84</f>
        <v>0</v>
      </c>
      <c r="BZ84" s="51" t="n">
        <f aca="false">C84*BX84</f>
        <v>0</v>
      </c>
    </row>
    <row r="85" customFormat="false" ht="12.8" hidden="false" customHeight="false" outlineLevel="0" collapsed="false">
      <c r="A85" s="49" t="n">
        <v>1</v>
      </c>
      <c r="B85" s="50" t="n">
        <f aca="false">Реестр!G85*A85</f>
        <v>58.6</v>
      </c>
      <c r="C85" s="51" t="n">
        <f aca="false">Реестр!I85*A85</f>
        <v>0.944688945849656</v>
      </c>
      <c r="D85" s="52" t="n">
        <v>1</v>
      </c>
      <c r="E85" s="50" t="n">
        <f aca="false">B85*D85</f>
        <v>58.6</v>
      </c>
      <c r="F85" s="51" t="n">
        <f aca="false">C85*D85</f>
        <v>0.944688945849656</v>
      </c>
      <c r="G85" s="53" t="n">
        <v>0</v>
      </c>
      <c r="H85" s="50" t="n">
        <f aca="false">B85*G85</f>
        <v>0</v>
      </c>
      <c r="I85" s="51" t="n">
        <f aca="false">C85*G85</f>
        <v>0</v>
      </c>
      <c r="J85" s="54" t="n">
        <v>0</v>
      </c>
      <c r="K85" s="50" t="n">
        <f aca="false">B85*J85</f>
        <v>0</v>
      </c>
      <c r="L85" s="51" t="n">
        <f aca="false">C85*J85</f>
        <v>0</v>
      </c>
      <c r="M85" s="49" t="n">
        <v>1</v>
      </c>
      <c r="N85" s="49" t="n">
        <f aca="false">Реестр!A85</f>
        <v>78</v>
      </c>
      <c r="O85" s="52" t="n">
        <v>1</v>
      </c>
      <c r="P85" s="50" t="n">
        <f aca="false">B85*O85</f>
        <v>58.6</v>
      </c>
      <c r="Q85" s="51" t="n">
        <f aca="false">C85*O85</f>
        <v>0.944688945849656</v>
      </c>
      <c r="R85" s="53" t="n">
        <v>0</v>
      </c>
      <c r="S85" s="50" t="n">
        <f aca="false">B85*R85</f>
        <v>0</v>
      </c>
      <c r="T85" s="51" t="n">
        <f aca="false">C85*R85</f>
        <v>0</v>
      </c>
      <c r="U85" s="54" t="n">
        <v>0</v>
      </c>
      <c r="V85" s="50" t="n">
        <f aca="false">B85*U85</f>
        <v>0</v>
      </c>
      <c r="W85" s="51" t="n">
        <f aca="false">C85*U85</f>
        <v>0</v>
      </c>
      <c r="X85" s="49" t="n">
        <v>1</v>
      </c>
      <c r="Y85" s="50" t="n">
        <f aca="false">Реестр!A85</f>
        <v>78</v>
      </c>
      <c r="Z85" s="52" t="n">
        <v>1</v>
      </c>
      <c r="AA85" s="50" t="n">
        <f aca="false">B85*Z85</f>
        <v>58.6</v>
      </c>
      <c r="AB85" s="51" t="n">
        <f aca="false">C85*Z85</f>
        <v>0.944688945849656</v>
      </c>
      <c r="AC85" s="53" t="n">
        <v>0</v>
      </c>
      <c r="AD85" s="50" t="n">
        <f aca="false">B85*AC85</f>
        <v>0</v>
      </c>
      <c r="AE85" s="51" t="n">
        <f aca="false">C85*AC85</f>
        <v>0</v>
      </c>
      <c r="AF85" s="54" t="n">
        <v>0</v>
      </c>
      <c r="AG85" s="50" t="n">
        <f aca="false">B85*AF85</f>
        <v>0</v>
      </c>
      <c r="AH85" s="51" t="n">
        <f aca="false">C85*AF85</f>
        <v>0</v>
      </c>
      <c r="AI85" s="49" t="n">
        <v>1</v>
      </c>
      <c r="AJ85" s="50" t="n">
        <f aca="false">Реестр!A85</f>
        <v>78</v>
      </c>
      <c r="AK85" s="52" t="n">
        <v>1</v>
      </c>
      <c r="AL85" s="50" t="n">
        <f aca="false">B85*AK85</f>
        <v>58.6</v>
      </c>
      <c r="AM85" s="51" t="n">
        <f aca="false">C85*AK85</f>
        <v>0.944688945849656</v>
      </c>
      <c r="AN85" s="53" t="n">
        <v>0</v>
      </c>
      <c r="AO85" s="50" t="n">
        <f aca="false">B85*AN85</f>
        <v>0</v>
      </c>
      <c r="AP85" s="51" t="n">
        <f aca="false">C85*AN85</f>
        <v>0</v>
      </c>
      <c r="AQ85" s="54" t="n">
        <v>0</v>
      </c>
      <c r="AR85" s="50" t="n">
        <f aca="false">B85*AQ85</f>
        <v>0</v>
      </c>
      <c r="AS85" s="51" t="n">
        <f aca="false">C85*AQ85</f>
        <v>0</v>
      </c>
      <c r="AT85" s="49" t="n">
        <v>1</v>
      </c>
      <c r="AU85" s="50" t="n">
        <f aca="false">Реестр!A85</f>
        <v>78</v>
      </c>
      <c r="AV85" s="52" t="n">
        <v>1</v>
      </c>
      <c r="AW85" s="50" t="n">
        <f aca="false">B85*AV85</f>
        <v>58.6</v>
      </c>
      <c r="AX85" s="51" t="n">
        <f aca="false">C85*AV85</f>
        <v>0.944688945849656</v>
      </c>
      <c r="AY85" s="53" t="n">
        <v>0</v>
      </c>
      <c r="AZ85" s="50" t="n">
        <f aca="false">B85*AY85</f>
        <v>0</v>
      </c>
      <c r="BA85" s="51" t="n">
        <f aca="false">C85*AY85</f>
        <v>0</v>
      </c>
      <c r="BB85" s="54" t="n">
        <v>0</v>
      </c>
      <c r="BC85" s="50" t="n">
        <f aca="false">B85*BB85</f>
        <v>0</v>
      </c>
      <c r="BD85" s="51" t="n">
        <f aca="false">C85*BB85</f>
        <v>0</v>
      </c>
      <c r="BE85" s="49" t="n">
        <v>1</v>
      </c>
      <c r="BF85" s="50" t="n">
        <f aca="false">Реестр!A85</f>
        <v>78</v>
      </c>
      <c r="BG85" s="52" t="n">
        <v>1</v>
      </c>
      <c r="BH85" s="50" t="n">
        <f aca="false">B85*BG85</f>
        <v>58.6</v>
      </c>
      <c r="BI85" s="51" t="n">
        <f aca="false">C85*BG85</f>
        <v>0.944688945849656</v>
      </c>
      <c r="BJ85" s="53" t="n">
        <v>0</v>
      </c>
      <c r="BK85" s="50" t="n">
        <f aca="false">B85*BJ85</f>
        <v>0</v>
      </c>
      <c r="BL85" s="51" t="n">
        <f aca="false">C85*BJ85</f>
        <v>0</v>
      </c>
      <c r="BM85" s="54" t="n">
        <v>0</v>
      </c>
      <c r="BN85" s="50" t="n">
        <f aca="false">B85*BM85</f>
        <v>0</v>
      </c>
      <c r="BO85" s="51" t="n">
        <f aca="false">C85*BM85</f>
        <v>0</v>
      </c>
      <c r="BP85" s="49" t="n">
        <v>1</v>
      </c>
      <c r="BQ85" s="50" t="n">
        <f aca="false">Реестр!A85</f>
        <v>78</v>
      </c>
      <c r="BR85" s="52" t="n">
        <v>1</v>
      </c>
      <c r="BS85" s="50" t="n">
        <f aca="false">B85*BR85</f>
        <v>58.6</v>
      </c>
      <c r="BT85" s="51" t="n">
        <f aca="false">C85*BR85</f>
        <v>0.944688945849656</v>
      </c>
      <c r="BU85" s="53" t="n">
        <v>0</v>
      </c>
      <c r="BV85" s="50" t="n">
        <f aca="false">B85*BU85</f>
        <v>0</v>
      </c>
      <c r="BW85" s="51" t="n">
        <f aca="false">C85*BU85</f>
        <v>0</v>
      </c>
      <c r="BX85" s="54" t="n">
        <v>0</v>
      </c>
      <c r="BY85" s="50" t="n">
        <f aca="false">B85*BX85</f>
        <v>0</v>
      </c>
      <c r="BZ85" s="51" t="n">
        <f aca="false">C85*BX85</f>
        <v>0</v>
      </c>
    </row>
    <row r="86" customFormat="false" ht="12.8" hidden="false" customHeight="false" outlineLevel="0" collapsed="false">
      <c r="A86" s="49" t="n">
        <v>0</v>
      </c>
      <c r="B86" s="50" t="n">
        <f aca="false">Реестр!G86*A86</f>
        <v>0</v>
      </c>
      <c r="C86" s="51" t="n">
        <f aca="false">Реестр!I86*A86</f>
        <v>0</v>
      </c>
      <c r="D86" s="52" t="n">
        <v>0</v>
      </c>
      <c r="E86" s="50" t="n">
        <f aca="false">B86*D86</f>
        <v>0</v>
      </c>
      <c r="F86" s="51" t="n">
        <f aca="false">C86*D86</f>
        <v>0</v>
      </c>
      <c r="G86" s="53" t="n">
        <v>0</v>
      </c>
      <c r="H86" s="50" t="n">
        <f aca="false">B86*G86</f>
        <v>0</v>
      </c>
      <c r="I86" s="51" t="n">
        <f aca="false">C86*G86</f>
        <v>0</v>
      </c>
      <c r="J86" s="54" t="n">
        <v>0</v>
      </c>
      <c r="K86" s="50" t="n">
        <f aca="false">B86*J86</f>
        <v>0</v>
      </c>
      <c r="L86" s="51" t="n">
        <f aca="false">C86*J86</f>
        <v>0</v>
      </c>
      <c r="M86" s="49" t="n">
        <v>2</v>
      </c>
      <c r="N86" s="49" t="n">
        <f aca="false">Реестр!A86</f>
        <v>79</v>
      </c>
      <c r="O86" s="52" t="n">
        <v>0</v>
      </c>
      <c r="P86" s="50" t="n">
        <f aca="false">B86*O86</f>
        <v>0</v>
      </c>
      <c r="Q86" s="51" t="n">
        <f aca="false">C86*O86</f>
        <v>0</v>
      </c>
      <c r="R86" s="53" t="n">
        <v>0</v>
      </c>
      <c r="S86" s="50" t="n">
        <f aca="false">B86*R86</f>
        <v>0</v>
      </c>
      <c r="T86" s="51" t="n">
        <f aca="false">C86*R86</f>
        <v>0</v>
      </c>
      <c r="U86" s="54" t="n">
        <v>0</v>
      </c>
      <c r="V86" s="50" t="n">
        <f aca="false">B86*U86</f>
        <v>0</v>
      </c>
      <c r="W86" s="51" t="n">
        <f aca="false">C86*U86</f>
        <v>0</v>
      </c>
      <c r="X86" s="49" t="n">
        <v>2</v>
      </c>
      <c r="Y86" s="50" t="n">
        <f aca="false">Реестр!A86</f>
        <v>79</v>
      </c>
      <c r="Z86" s="52" t="n">
        <v>0</v>
      </c>
      <c r="AA86" s="50" t="n">
        <f aca="false">B86*Z86</f>
        <v>0</v>
      </c>
      <c r="AB86" s="51" t="n">
        <f aca="false">C86*Z86</f>
        <v>0</v>
      </c>
      <c r="AC86" s="53" t="n">
        <v>0</v>
      </c>
      <c r="AD86" s="50" t="n">
        <f aca="false">B86*AC86</f>
        <v>0</v>
      </c>
      <c r="AE86" s="51" t="n">
        <f aca="false">C86*AC86</f>
        <v>0</v>
      </c>
      <c r="AF86" s="54" t="n">
        <v>0</v>
      </c>
      <c r="AG86" s="50" t="n">
        <f aca="false">B86*AF86</f>
        <v>0</v>
      </c>
      <c r="AH86" s="51" t="n">
        <f aca="false">C86*AF86</f>
        <v>0</v>
      </c>
      <c r="AI86" s="49" t="n">
        <v>2</v>
      </c>
      <c r="AJ86" s="50" t="n">
        <f aca="false">Реестр!A86</f>
        <v>79</v>
      </c>
      <c r="AK86" s="52" t="n">
        <v>0</v>
      </c>
      <c r="AL86" s="50" t="n">
        <f aca="false">B86*AK86</f>
        <v>0</v>
      </c>
      <c r="AM86" s="51" t="n">
        <f aca="false">C86*AK86</f>
        <v>0</v>
      </c>
      <c r="AN86" s="53" t="n">
        <v>0</v>
      </c>
      <c r="AO86" s="50" t="n">
        <f aca="false">B86*AN86</f>
        <v>0</v>
      </c>
      <c r="AP86" s="51" t="n">
        <f aca="false">C86*AN86</f>
        <v>0</v>
      </c>
      <c r="AQ86" s="54" t="n">
        <v>0</v>
      </c>
      <c r="AR86" s="50" t="n">
        <f aca="false">B86*AQ86</f>
        <v>0</v>
      </c>
      <c r="AS86" s="51" t="n">
        <f aca="false">C86*AQ86</f>
        <v>0</v>
      </c>
      <c r="AT86" s="49" t="n">
        <v>2</v>
      </c>
      <c r="AU86" s="50" t="n">
        <f aca="false">Реестр!A86</f>
        <v>79</v>
      </c>
      <c r="AV86" s="52" t="n">
        <v>0</v>
      </c>
      <c r="AW86" s="50" t="n">
        <f aca="false">B86*AV86</f>
        <v>0</v>
      </c>
      <c r="AX86" s="51" t="n">
        <f aca="false">C86*AV86</f>
        <v>0</v>
      </c>
      <c r="AY86" s="53" t="n">
        <v>0</v>
      </c>
      <c r="AZ86" s="50" t="n">
        <f aca="false">B86*AY86</f>
        <v>0</v>
      </c>
      <c r="BA86" s="51" t="n">
        <f aca="false">C86*AY86</f>
        <v>0</v>
      </c>
      <c r="BB86" s="54" t="n">
        <v>0</v>
      </c>
      <c r="BC86" s="50" t="n">
        <f aca="false">B86*BB86</f>
        <v>0</v>
      </c>
      <c r="BD86" s="51" t="n">
        <f aca="false">C86*BB86</f>
        <v>0</v>
      </c>
      <c r="BE86" s="49" t="n">
        <v>2</v>
      </c>
      <c r="BF86" s="50" t="n">
        <f aca="false">Реестр!A86</f>
        <v>79</v>
      </c>
      <c r="BG86" s="52" t="n">
        <v>0</v>
      </c>
      <c r="BH86" s="50" t="n">
        <f aca="false">B86*BG86</f>
        <v>0</v>
      </c>
      <c r="BI86" s="51" t="n">
        <f aca="false">C86*BG86</f>
        <v>0</v>
      </c>
      <c r="BJ86" s="53" t="n">
        <v>0</v>
      </c>
      <c r="BK86" s="50" t="n">
        <f aca="false">B86*BJ86</f>
        <v>0</v>
      </c>
      <c r="BL86" s="51" t="n">
        <f aca="false">C86*BJ86</f>
        <v>0</v>
      </c>
      <c r="BM86" s="54" t="n">
        <v>0</v>
      </c>
      <c r="BN86" s="50" t="n">
        <f aca="false">B86*BM86</f>
        <v>0</v>
      </c>
      <c r="BO86" s="51" t="n">
        <f aca="false">C86*BM86</f>
        <v>0</v>
      </c>
      <c r="BP86" s="49" t="n">
        <v>2</v>
      </c>
      <c r="BQ86" s="50" t="n">
        <f aca="false">Реестр!A86</f>
        <v>79</v>
      </c>
      <c r="BR86" s="52" t="n">
        <v>0</v>
      </c>
      <c r="BS86" s="50" t="n">
        <f aca="false">B86*BR86</f>
        <v>0</v>
      </c>
      <c r="BT86" s="51" t="n">
        <f aca="false">C86*BR86</f>
        <v>0</v>
      </c>
      <c r="BU86" s="53" t="n">
        <v>0</v>
      </c>
      <c r="BV86" s="50" t="n">
        <f aca="false">B86*BU86</f>
        <v>0</v>
      </c>
      <c r="BW86" s="51" t="n">
        <f aca="false">C86*BU86</f>
        <v>0</v>
      </c>
      <c r="BX86" s="54" t="n">
        <v>0</v>
      </c>
      <c r="BY86" s="50" t="n">
        <f aca="false">B86*BX86</f>
        <v>0</v>
      </c>
      <c r="BZ86" s="51" t="n">
        <f aca="false">C86*BX86</f>
        <v>0</v>
      </c>
    </row>
    <row r="87" customFormat="false" ht="12.8" hidden="false" customHeight="false" outlineLevel="0" collapsed="false">
      <c r="A87" s="49" t="n">
        <v>1</v>
      </c>
      <c r="B87" s="50" t="n">
        <f aca="false">Реестр!G87*A87</f>
        <v>58.9</v>
      </c>
      <c r="C87" s="51" t="n">
        <f aca="false">Реестр!I87*A87</f>
        <v>0.949525237381309</v>
      </c>
      <c r="D87" s="52" t="n">
        <v>1</v>
      </c>
      <c r="E87" s="50" t="n">
        <f aca="false">B87*D87</f>
        <v>58.9</v>
      </c>
      <c r="F87" s="51" t="n">
        <f aca="false">C87*D87</f>
        <v>0.949525237381309</v>
      </c>
      <c r="G87" s="53" t="n">
        <v>0</v>
      </c>
      <c r="H87" s="50" t="n">
        <f aca="false">B87*G87</f>
        <v>0</v>
      </c>
      <c r="I87" s="51" t="n">
        <f aca="false">C87*G87</f>
        <v>0</v>
      </c>
      <c r="J87" s="54" t="n">
        <v>0</v>
      </c>
      <c r="K87" s="50" t="n">
        <f aca="false">B87*J87</f>
        <v>0</v>
      </c>
      <c r="L87" s="51" t="n">
        <f aca="false">C87*J87</f>
        <v>0</v>
      </c>
      <c r="M87" s="49" t="n">
        <v>1</v>
      </c>
      <c r="N87" s="49" t="n">
        <f aca="false">Реестр!A87</f>
        <v>80</v>
      </c>
      <c r="O87" s="52" t="n">
        <v>1</v>
      </c>
      <c r="P87" s="50" t="n">
        <f aca="false">B87*O87</f>
        <v>58.9</v>
      </c>
      <c r="Q87" s="51" t="n">
        <f aca="false">C87*O87</f>
        <v>0.949525237381309</v>
      </c>
      <c r="R87" s="53" t="n">
        <v>0</v>
      </c>
      <c r="S87" s="50" t="n">
        <f aca="false">B87*R87</f>
        <v>0</v>
      </c>
      <c r="T87" s="51" t="n">
        <f aca="false">C87*R87</f>
        <v>0</v>
      </c>
      <c r="U87" s="54" t="n">
        <v>0</v>
      </c>
      <c r="V87" s="50" t="n">
        <f aca="false">B87*U87</f>
        <v>0</v>
      </c>
      <c r="W87" s="51" t="n">
        <f aca="false">C87*U87</f>
        <v>0</v>
      </c>
      <c r="X87" s="49" t="n">
        <v>1</v>
      </c>
      <c r="Y87" s="50" t="n">
        <f aca="false">Реестр!A87</f>
        <v>80</v>
      </c>
      <c r="Z87" s="52" t="n">
        <v>1</v>
      </c>
      <c r="AA87" s="50" t="n">
        <f aca="false">B87*Z87</f>
        <v>58.9</v>
      </c>
      <c r="AB87" s="51" t="n">
        <f aca="false">C87*Z87</f>
        <v>0.949525237381309</v>
      </c>
      <c r="AC87" s="53" t="n">
        <v>0</v>
      </c>
      <c r="AD87" s="50" t="n">
        <f aca="false">B87*AC87</f>
        <v>0</v>
      </c>
      <c r="AE87" s="51" t="n">
        <f aca="false">C87*AC87</f>
        <v>0</v>
      </c>
      <c r="AF87" s="54" t="n">
        <v>0</v>
      </c>
      <c r="AG87" s="50" t="n">
        <f aca="false">B87*AF87</f>
        <v>0</v>
      </c>
      <c r="AH87" s="51" t="n">
        <f aca="false">C87*AF87</f>
        <v>0</v>
      </c>
      <c r="AI87" s="49" t="n">
        <v>1</v>
      </c>
      <c r="AJ87" s="50" t="n">
        <f aca="false">Реестр!A87</f>
        <v>80</v>
      </c>
      <c r="AK87" s="52" t="n">
        <v>1</v>
      </c>
      <c r="AL87" s="50" t="n">
        <f aca="false">B87*AK87</f>
        <v>58.9</v>
      </c>
      <c r="AM87" s="51" t="n">
        <f aca="false">C87*AK87</f>
        <v>0.949525237381309</v>
      </c>
      <c r="AN87" s="53" t="n">
        <v>0</v>
      </c>
      <c r="AO87" s="50" t="n">
        <f aca="false">B87*AN87</f>
        <v>0</v>
      </c>
      <c r="AP87" s="51" t="n">
        <f aca="false">C87*AN87</f>
        <v>0</v>
      </c>
      <c r="AQ87" s="54" t="n">
        <v>0</v>
      </c>
      <c r="AR87" s="50" t="n">
        <f aca="false">B87*AQ87</f>
        <v>0</v>
      </c>
      <c r="AS87" s="51" t="n">
        <f aca="false">C87*AQ87</f>
        <v>0</v>
      </c>
      <c r="AT87" s="49" t="n">
        <v>1</v>
      </c>
      <c r="AU87" s="50" t="n">
        <f aca="false">Реестр!A87</f>
        <v>80</v>
      </c>
      <c r="AV87" s="52" t="n">
        <v>1</v>
      </c>
      <c r="AW87" s="50" t="n">
        <f aca="false">B87*AV87</f>
        <v>58.9</v>
      </c>
      <c r="AX87" s="51" t="n">
        <f aca="false">C87*AV87</f>
        <v>0.949525237381309</v>
      </c>
      <c r="AY87" s="53" t="n">
        <v>0</v>
      </c>
      <c r="AZ87" s="50" t="n">
        <f aca="false">B87*AY87</f>
        <v>0</v>
      </c>
      <c r="BA87" s="51" t="n">
        <f aca="false">C87*AY87</f>
        <v>0</v>
      </c>
      <c r="BB87" s="54" t="n">
        <v>0</v>
      </c>
      <c r="BC87" s="50" t="n">
        <f aca="false">B87*BB87</f>
        <v>0</v>
      </c>
      <c r="BD87" s="51" t="n">
        <f aca="false">C87*BB87</f>
        <v>0</v>
      </c>
      <c r="BE87" s="49" t="n">
        <v>1</v>
      </c>
      <c r="BF87" s="50" t="n">
        <f aca="false">Реестр!A87</f>
        <v>80</v>
      </c>
      <c r="BG87" s="52" t="n">
        <v>1</v>
      </c>
      <c r="BH87" s="50" t="n">
        <f aca="false">B87*BG87</f>
        <v>58.9</v>
      </c>
      <c r="BI87" s="51" t="n">
        <f aca="false">C87*BG87</f>
        <v>0.949525237381309</v>
      </c>
      <c r="BJ87" s="53" t="n">
        <v>0</v>
      </c>
      <c r="BK87" s="50" t="n">
        <f aca="false">B87*BJ87</f>
        <v>0</v>
      </c>
      <c r="BL87" s="51" t="n">
        <f aca="false">C87*BJ87</f>
        <v>0</v>
      </c>
      <c r="BM87" s="54" t="n">
        <v>0</v>
      </c>
      <c r="BN87" s="50" t="n">
        <f aca="false">B87*BM87</f>
        <v>0</v>
      </c>
      <c r="BO87" s="51" t="n">
        <f aca="false">C87*BM87</f>
        <v>0</v>
      </c>
      <c r="BP87" s="49" t="n">
        <v>1</v>
      </c>
      <c r="BQ87" s="50" t="n">
        <f aca="false">Реестр!A87</f>
        <v>80</v>
      </c>
      <c r="BR87" s="52" t="n">
        <v>1</v>
      </c>
      <c r="BS87" s="50" t="n">
        <f aca="false">B87*BR87</f>
        <v>58.9</v>
      </c>
      <c r="BT87" s="51" t="n">
        <f aca="false">C87*BR87</f>
        <v>0.949525237381309</v>
      </c>
      <c r="BU87" s="53" t="n">
        <v>0</v>
      </c>
      <c r="BV87" s="50" t="n">
        <f aca="false">B87*BU87</f>
        <v>0</v>
      </c>
      <c r="BW87" s="51" t="n">
        <f aca="false">C87*BU87</f>
        <v>0</v>
      </c>
      <c r="BX87" s="54" t="n">
        <v>0</v>
      </c>
      <c r="BY87" s="50" t="n">
        <f aca="false">B87*BX87</f>
        <v>0</v>
      </c>
      <c r="BZ87" s="51" t="n">
        <f aca="false">C87*BX87</f>
        <v>0</v>
      </c>
    </row>
    <row r="88" customFormat="false" ht="12.8" hidden="false" customHeight="false" outlineLevel="0" collapsed="false">
      <c r="A88" s="49" t="n">
        <v>1</v>
      </c>
      <c r="B88" s="50" t="n">
        <f aca="false">Реестр!G88*A88</f>
        <v>71</v>
      </c>
      <c r="C88" s="51" t="n">
        <f aca="false">Реестр!I88*A88</f>
        <v>1.14458899582467</v>
      </c>
      <c r="D88" s="52" t="n">
        <v>1</v>
      </c>
      <c r="E88" s="50" t="n">
        <f aca="false">B88*D88</f>
        <v>71</v>
      </c>
      <c r="F88" s="51" t="n">
        <f aca="false">C88*D88</f>
        <v>1.14458899582467</v>
      </c>
      <c r="G88" s="53" t="n">
        <v>0</v>
      </c>
      <c r="H88" s="50" t="n">
        <f aca="false">B88*G88</f>
        <v>0</v>
      </c>
      <c r="I88" s="51" t="n">
        <f aca="false">C88*G88</f>
        <v>0</v>
      </c>
      <c r="J88" s="54" t="n">
        <v>0</v>
      </c>
      <c r="K88" s="50" t="n">
        <f aca="false">B88*J88</f>
        <v>0</v>
      </c>
      <c r="L88" s="51" t="n">
        <f aca="false">C88*J88</f>
        <v>0</v>
      </c>
      <c r="M88" s="49" t="n">
        <v>1</v>
      </c>
      <c r="N88" s="49" t="n">
        <f aca="false">Реестр!A88</f>
        <v>81</v>
      </c>
      <c r="O88" s="52" t="n">
        <v>1</v>
      </c>
      <c r="P88" s="50" t="n">
        <f aca="false">B88*O88</f>
        <v>71</v>
      </c>
      <c r="Q88" s="51" t="n">
        <f aca="false">C88*O88</f>
        <v>1.14458899582467</v>
      </c>
      <c r="R88" s="53" t="n">
        <v>0</v>
      </c>
      <c r="S88" s="50" t="n">
        <f aca="false">B88*R88</f>
        <v>0</v>
      </c>
      <c r="T88" s="51" t="n">
        <f aca="false">C88*R88</f>
        <v>0</v>
      </c>
      <c r="U88" s="54" t="n">
        <v>0</v>
      </c>
      <c r="V88" s="50" t="n">
        <f aca="false">B88*U88</f>
        <v>0</v>
      </c>
      <c r="W88" s="51" t="n">
        <f aca="false">C88*U88</f>
        <v>0</v>
      </c>
      <c r="X88" s="49" t="n">
        <v>1</v>
      </c>
      <c r="Y88" s="50" t="n">
        <f aca="false">Реестр!A88</f>
        <v>81</v>
      </c>
      <c r="Z88" s="52" t="n">
        <v>1</v>
      </c>
      <c r="AA88" s="50" t="n">
        <f aca="false">B88*Z88</f>
        <v>71</v>
      </c>
      <c r="AB88" s="51" t="n">
        <f aca="false">C88*Z88</f>
        <v>1.14458899582467</v>
      </c>
      <c r="AC88" s="53" t="n">
        <v>0</v>
      </c>
      <c r="AD88" s="50" t="n">
        <f aca="false">B88*AC88</f>
        <v>0</v>
      </c>
      <c r="AE88" s="51" t="n">
        <f aca="false">C88*AC88</f>
        <v>0</v>
      </c>
      <c r="AF88" s="54" t="n">
        <v>0</v>
      </c>
      <c r="AG88" s="50" t="n">
        <f aca="false">B88*AF88</f>
        <v>0</v>
      </c>
      <c r="AH88" s="51" t="n">
        <f aca="false">C88*AF88</f>
        <v>0</v>
      </c>
      <c r="AI88" s="49" t="n">
        <v>1</v>
      </c>
      <c r="AJ88" s="50" t="n">
        <f aca="false">Реестр!A88</f>
        <v>81</v>
      </c>
      <c r="AK88" s="52" t="n">
        <v>1</v>
      </c>
      <c r="AL88" s="50" t="n">
        <f aca="false">B88*AK88</f>
        <v>71</v>
      </c>
      <c r="AM88" s="51" t="n">
        <f aca="false">C88*AK88</f>
        <v>1.14458899582467</v>
      </c>
      <c r="AN88" s="53" t="n">
        <v>0</v>
      </c>
      <c r="AO88" s="50" t="n">
        <f aca="false">B88*AN88</f>
        <v>0</v>
      </c>
      <c r="AP88" s="51" t="n">
        <f aca="false">C88*AN88</f>
        <v>0</v>
      </c>
      <c r="AQ88" s="54" t="n">
        <v>0</v>
      </c>
      <c r="AR88" s="50" t="n">
        <f aca="false">B88*AQ88</f>
        <v>0</v>
      </c>
      <c r="AS88" s="51" t="n">
        <f aca="false">C88*AQ88</f>
        <v>0</v>
      </c>
      <c r="AT88" s="49" t="n">
        <v>1</v>
      </c>
      <c r="AU88" s="50" t="n">
        <f aca="false">Реестр!A88</f>
        <v>81</v>
      </c>
      <c r="AV88" s="52" t="n">
        <v>1</v>
      </c>
      <c r="AW88" s="50" t="n">
        <f aca="false">B88*AV88</f>
        <v>71</v>
      </c>
      <c r="AX88" s="51" t="n">
        <f aca="false">C88*AV88</f>
        <v>1.14458899582467</v>
      </c>
      <c r="AY88" s="53" t="n">
        <v>0</v>
      </c>
      <c r="AZ88" s="50" t="n">
        <f aca="false">B88*AY88</f>
        <v>0</v>
      </c>
      <c r="BA88" s="51" t="n">
        <f aca="false">C88*AY88</f>
        <v>0</v>
      </c>
      <c r="BB88" s="54" t="n">
        <v>0</v>
      </c>
      <c r="BC88" s="50" t="n">
        <f aca="false">B88*BB88</f>
        <v>0</v>
      </c>
      <c r="BD88" s="51" t="n">
        <f aca="false">C88*BB88</f>
        <v>0</v>
      </c>
      <c r="BE88" s="49" t="n">
        <v>1</v>
      </c>
      <c r="BF88" s="50" t="n">
        <f aca="false">Реестр!A88</f>
        <v>81</v>
      </c>
      <c r="BG88" s="52" t="n">
        <v>1</v>
      </c>
      <c r="BH88" s="50" t="n">
        <f aca="false">B88*BG88</f>
        <v>71</v>
      </c>
      <c r="BI88" s="51" t="n">
        <f aca="false">C88*BG88</f>
        <v>1.14458899582467</v>
      </c>
      <c r="BJ88" s="53" t="n">
        <v>0</v>
      </c>
      <c r="BK88" s="50" t="n">
        <f aca="false">B88*BJ88</f>
        <v>0</v>
      </c>
      <c r="BL88" s="51" t="n">
        <f aca="false">C88*BJ88</f>
        <v>0</v>
      </c>
      <c r="BM88" s="54" t="n">
        <v>0</v>
      </c>
      <c r="BN88" s="50" t="n">
        <f aca="false">B88*BM88</f>
        <v>0</v>
      </c>
      <c r="BO88" s="51" t="n">
        <f aca="false">C88*BM88</f>
        <v>0</v>
      </c>
      <c r="BP88" s="49" t="n">
        <v>1</v>
      </c>
      <c r="BQ88" s="50" t="n">
        <f aca="false">Реестр!A88</f>
        <v>81</v>
      </c>
      <c r="BR88" s="52" t="n">
        <v>1</v>
      </c>
      <c r="BS88" s="50" t="n">
        <f aca="false">B88*BR88</f>
        <v>71</v>
      </c>
      <c r="BT88" s="51" t="n">
        <f aca="false">C88*BR88</f>
        <v>1.14458899582467</v>
      </c>
      <c r="BU88" s="53" t="n">
        <v>0</v>
      </c>
      <c r="BV88" s="50" t="n">
        <f aca="false">B88*BU88</f>
        <v>0</v>
      </c>
      <c r="BW88" s="51" t="n">
        <f aca="false">C88*BU88</f>
        <v>0</v>
      </c>
      <c r="BX88" s="54" t="n">
        <v>0</v>
      </c>
      <c r="BY88" s="50" t="n">
        <f aca="false">B88*BX88</f>
        <v>0</v>
      </c>
      <c r="BZ88" s="51" t="n">
        <f aca="false">C88*BX88</f>
        <v>0</v>
      </c>
    </row>
    <row r="89" customFormat="false" ht="12.8" hidden="false" customHeight="false" outlineLevel="0" collapsed="false">
      <c r="A89" s="49" t="n">
        <v>0</v>
      </c>
      <c r="B89" s="50" t="n">
        <f aca="false">Реестр!G89*A89</f>
        <v>0</v>
      </c>
      <c r="C89" s="51" t="n">
        <f aca="false">Реестр!I89*A89</f>
        <v>0</v>
      </c>
      <c r="D89" s="52" t="n">
        <v>0</v>
      </c>
      <c r="E89" s="50" t="n">
        <f aca="false">B89*D89</f>
        <v>0</v>
      </c>
      <c r="F89" s="51" t="n">
        <f aca="false">C89*D89</f>
        <v>0</v>
      </c>
      <c r="G89" s="53" t="n">
        <v>0</v>
      </c>
      <c r="H89" s="50" t="n">
        <f aca="false">B89*G89</f>
        <v>0</v>
      </c>
      <c r="I89" s="51" t="n">
        <f aca="false">C89*G89</f>
        <v>0</v>
      </c>
      <c r="J89" s="54" t="n">
        <v>0</v>
      </c>
      <c r="K89" s="50" t="n">
        <f aca="false">B89*J89</f>
        <v>0</v>
      </c>
      <c r="L89" s="51" t="n">
        <f aca="false">C89*J89</f>
        <v>0</v>
      </c>
      <c r="M89" s="49" t="n">
        <v>82</v>
      </c>
      <c r="N89" s="49" t="n">
        <f aca="false">Реестр!A91</f>
        <v>84</v>
      </c>
      <c r="O89" s="52" t="n">
        <v>0</v>
      </c>
      <c r="P89" s="50" t="n">
        <f aca="false">B89*O89</f>
        <v>0</v>
      </c>
      <c r="Q89" s="51" t="n">
        <f aca="false">C89*O89</f>
        <v>0</v>
      </c>
      <c r="R89" s="53" t="n">
        <v>0</v>
      </c>
      <c r="S89" s="50" t="n">
        <f aca="false">B89*R89</f>
        <v>0</v>
      </c>
      <c r="T89" s="51" t="n">
        <f aca="false">C89*R89</f>
        <v>0</v>
      </c>
      <c r="U89" s="54" t="n">
        <v>0</v>
      </c>
      <c r="V89" s="50" t="n">
        <f aca="false">B89*U89</f>
        <v>0</v>
      </c>
      <c r="W89" s="51" t="n">
        <f aca="false">C89*U89</f>
        <v>0</v>
      </c>
      <c r="X89" s="49" t="n">
        <v>82</v>
      </c>
      <c r="Y89" s="50" t="n">
        <f aca="false">Реестр!A91</f>
        <v>84</v>
      </c>
      <c r="Z89" s="52" t="n">
        <v>0</v>
      </c>
      <c r="AA89" s="50" t="n">
        <f aca="false">B89*Z89</f>
        <v>0</v>
      </c>
      <c r="AB89" s="51" t="n">
        <f aca="false">C89*Z89</f>
        <v>0</v>
      </c>
      <c r="AC89" s="53" t="n">
        <v>0</v>
      </c>
      <c r="AD89" s="50" t="n">
        <f aca="false">B89*AC89</f>
        <v>0</v>
      </c>
      <c r="AE89" s="51" t="n">
        <f aca="false">C89*AC89</f>
        <v>0</v>
      </c>
      <c r="AF89" s="54" t="n">
        <v>0</v>
      </c>
      <c r="AG89" s="50" t="n">
        <f aca="false">B89*AF89</f>
        <v>0</v>
      </c>
      <c r="AH89" s="51" t="n">
        <f aca="false">C89*AF89</f>
        <v>0</v>
      </c>
      <c r="AI89" s="49" t="n">
        <v>82</v>
      </c>
      <c r="AJ89" s="50" t="n">
        <f aca="false">Реестр!A91</f>
        <v>84</v>
      </c>
      <c r="AK89" s="52" t="n">
        <v>0</v>
      </c>
      <c r="AL89" s="50" t="n">
        <f aca="false">B89*AK89</f>
        <v>0</v>
      </c>
      <c r="AM89" s="51" t="n">
        <f aca="false">C89*AK89</f>
        <v>0</v>
      </c>
      <c r="AN89" s="53" t="n">
        <v>0</v>
      </c>
      <c r="AO89" s="50" t="n">
        <f aca="false">B89*AN89</f>
        <v>0</v>
      </c>
      <c r="AP89" s="51" t="n">
        <f aca="false">C89*AN89</f>
        <v>0</v>
      </c>
      <c r="AQ89" s="54" t="n">
        <v>0</v>
      </c>
      <c r="AR89" s="50" t="n">
        <f aca="false">B89*AQ89</f>
        <v>0</v>
      </c>
      <c r="AS89" s="51" t="n">
        <f aca="false">C89*AQ89</f>
        <v>0</v>
      </c>
      <c r="AT89" s="49" t="n">
        <v>82</v>
      </c>
      <c r="AU89" s="50" t="n">
        <f aca="false">Реестр!A91</f>
        <v>84</v>
      </c>
      <c r="AV89" s="52" t="n">
        <v>0</v>
      </c>
      <c r="AW89" s="50" t="n">
        <f aca="false">B89*AV89</f>
        <v>0</v>
      </c>
      <c r="AX89" s="51" t="n">
        <f aca="false">C89*AV89</f>
        <v>0</v>
      </c>
      <c r="AY89" s="53" t="n">
        <v>0</v>
      </c>
      <c r="AZ89" s="50" t="n">
        <f aca="false">B89*AY89</f>
        <v>0</v>
      </c>
      <c r="BA89" s="51" t="n">
        <f aca="false">C89*AY89</f>
        <v>0</v>
      </c>
      <c r="BB89" s="54" t="n">
        <v>0</v>
      </c>
      <c r="BC89" s="50" t="n">
        <f aca="false">B89*BB89</f>
        <v>0</v>
      </c>
      <c r="BD89" s="51" t="n">
        <f aca="false">C89*BB89</f>
        <v>0</v>
      </c>
      <c r="BE89" s="49" t="n">
        <v>82</v>
      </c>
      <c r="BF89" s="50" t="n">
        <f aca="false">Реестр!A91</f>
        <v>84</v>
      </c>
      <c r="BG89" s="52" t="n">
        <v>0</v>
      </c>
      <c r="BH89" s="50" t="n">
        <f aca="false">B89*BG89</f>
        <v>0</v>
      </c>
      <c r="BI89" s="51" t="n">
        <f aca="false">C89*BG89</f>
        <v>0</v>
      </c>
      <c r="BJ89" s="53" t="n">
        <v>0</v>
      </c>
      <c r="BK89" s="50" t="n">
        <f aca="false">B89*BJ89</f>
        <v>0</v>
      </c>
      <c r="BL89" s="51" t="n">
        <f aca="false">C89*BJ89</f>
        <v>0</v>
      </c>
      <c r="BM89" s="54" t="n">
        <v>0</v>
      </c>
      <c r="BN89" s="50" t="n">
        <f aca="false">B89*BM89</f>
        <v>0</v>
      </c>
      <c r="BO89" s="51" t="n">
        <f aca="false">C89*BM89</f>
        <v>0</v>
      </c>
      <c r="BP89" s="49" t="n">
        <v>82</v>
      </c>
      <c r="BQ89" s="50" t="n">
        <f aca="false">Реестр!A91</f>
        <v>84</v>
      </c>
      <c r="BR89" s="52" t="n">
        <v>0</v>
      </c>
      <c r="BS89" s="50" t="n">
        <f aca="false">B89*BR89</f>
        <v>0</v>
      </c>
      <c r="BT89" s="51" t="n">
        <f aca="false">C89*BR89</f>
        <v>0</v>
      </c>
      <c r="BU89" s="53" t="n">
        <v>0</v>
      </c>
      <c r="BV89" s="50" t="n">
        <f aca="false">B89*BU89</f>
        <v>0</v>
      </c>
      <c r="BW89" s="51" t="n">
        <f aca="false">C89*BU89</f>
        <v>0</v>
      </c>
      <c r="BX89" s="54" t="n">
        <v>0</v>
      </c>
      <c r="BY89" s="50" t="n">
        <f aca="false">B89*BX89</f>
        <v>0</v>
      </c>
      <c r="BZ89" s="51" t="n">
        <f aca="false">C89*BX89</f>
        <v>0</v>
      </c>
    </row>
    <row r="90" customFormat="false" ht="12.8" hidden="false" customHeight="false" outlineLevel="0" collapsed="false">
      <c r="A90" s="49" t="n">
        <v>0</v>
      </c>
      <c r="B90" s="50" t="n">
        <f aca="false">Реестр!G90*A90</f>
        <v>0</v>
      </c>
      <c r="C90" s="51" t="n">
        <f aca="false">Реестр!I90*A90</f>
        <v>0</v>
      </c>
      <c r="D90" s="52" t="n">
        <v>0</v>
      </c>
      <c r="E90" s="50" t="n">
        <f aca="false">B90*D90</f>
        <v>0</v>
      </c>
      <c r="F90" s="51" t="n">
        <f aca="false">C90*D90</f>
        <v>0</v>
      </c>
      <c r="G90" s="53" t="n">
        <v>0</v>
      </c>
      <c r="H90" s="50" t="n">
        <f aca="false">B90*G90</f>
        <v>0</v>
      </c>
      <c r="I90" s="51" t="n">
        <f aca="false">C90*G90</f>
        <v>0</v>
      </c>
      <c r="J90" s="54" t="n">
        <v>0</v>
      </c>
      <c r="K90" s="50" t="n">
        <f aca="false">B90*J90</f>
        <v>0</v>
      </c>
      <c r="L90" s="51" t="n">
        <f aca="false">C90*J90</f>
        <v>0</v>
      </c>
      <c r="M90" s="49" t="n">
        <v>83</v>
      </c>
      <c r="N90" s="49" t="n">
        <f aca="false">Реестр!A92</f>
        <v>85</v>
      </c>
      <c r="O90" s="52" t="n">
        <v>0</v>
      </c>
      <c r="P90" s="50" t="n">
        <f aca="false">B90*O90</f>
        <v>0</v>
      </c>
      <c r="Q90" s="51" t="n">
        <f aca="false">C90*O90</f>
        <v>0</v>
      </c>
      <c r="R90" s="53" t="n">
        <v>0</v>
      </c>
      <c r="S90" s="50" t="n">
        <f aca="false">B90*R90</f>
        <v>0</v>
      </c>
      <c r="T90" s="51" t="n">
        <f aca="false">C90*R90</f>
        <v>0</v>
      </c>
      <c r="U90" s="54" t="n">
        <v>0</v>
      </c>
      <c r="V90" s="50" t="n">
        <f aca="false">B90*U90</f>
        <v>0</v>
      </c>
      <c r="W90" s="51" t="n">
        <f aca="false">C90*U90</f>
        <v>0</v>
      </c>
      <c r="X90" s="49" t="n">
        <v>83</v>
      </c>
      <c r="Y90" s="50" t="n">
        <f aca="false">Реестр!A92</f>
        <v>85</v>
      </c>
      <c r="Z90" s="52" t="n">
        <v>0</v>
      </c>
      <c r="AA90" s="50" t="n">
        <f aca="false">B90*Z90</f>
        <v>0</v>
      </c>
      <c r="AB90" s="51" t="n">
        <f aca="false">C90*Z90</f>
        <v>0</v>
      </c>
      <c r="AC90" s="53" t="n">
        <v>0</v>
      </c>
      <c r="AD90" s="50" t="n">
        <f aca="false">B90*AC90</f>
        <v>0</v>
      </c>
      <c r="AE90" s="51" t="n">
        <f aca="false">C90*AC90</f>
        <v>0</v>
      </c>
      <c r="AF90" s="54" t="n">
        <v>0</v>
      </c>
      <c r="AG90" s="50" t="n">
        <f aca="false">B90*AF90</f>
        <v>0</v>
      </c>
      <c r="AH90" s="51" t="n">
        <f aca="false">C90*AF90</f>
        <v>0</v>
      </c>
      <c r="AI90" s="49" t="n">
        <v>83</v>
      </c>
      <c r="AJ90" s="50" t="n">
        <f aca="false">Реестр!A92</f>
        <v>85</v>
      </c>
      <c r="AK90" s="52" t="n">
        <v>0</v>
      </c>
      <c r="AL90" s="50" t="n">
        <f aca="false">B90*AK90</f>
        <v>0</v>
      </c>
      <c r="AM90" s="51" t="n">
        <f aca="false">C90*AK90</f>
        <v>0</v>
      </c>
      <c r="AN90" s="53" t="n">
        <v>0</v>
      </c>
      <c r="AO90" s="50" t="n">
        <f aca="false">B90*AN90</f>
        <v>0</v>
      </c>
      <c r="AP90" s="51" t="n">
        <f aca="false">C90*AN90</f>
        <v>0</v>
      </c>
      <c r="AQ90" s="54" t="n">
        <v>0</v>
      </c>
      <c r="AR90" s="50" t="n">
        <f aca="false">B90*AQ90</f>
        <v>0</v>
      </c>
      <c r="AS90" s="51" t="n">
        <f aca="false">C90*AQ90</f>
        <v>0</v>
      </c>
      <c r="AT90" s="49" t="n">
        <v>83</v>
      </c>
      <c r="AU90" s="50" t="n">
        <f aca="false">Реестр!A92</f>
        <v>85</v>
      </c>
      <c r="AV90" s="52" t="n">
        <v>0</v>
      </c>
      <c r="AW90" s="50" t="n">
        <f aca="false">B90*AV90</f>
        <v>0</v>
      </c>
      <c r="AX90" s="51" t="n">
        <f aca="false">C90*AV90</f>
        <v>0</v>
      </c>
      <c r="AY90" s="53" t="n">
        <v>0</v>
      </c>
      <c r="AZ90" s="50" t="n">
        <f aca="false">B90*AY90</f>
        <v>0</v>
      </c>
      <c r="BA90" s="51" t="n">
        <f aca="false">C90*AY90</f>
        <v>0</v>
      </c>
      <c r="BB90" s="54" t="n">
        <v>0</v>
      </c>
      <c r="BC90" s="50" t="n">
        <f aca="false">B90*BB90</f>
        <v>0</v>
      </c>
      <c r="BD90" s="51" t="n">
        <f aca="false">C90*BB90</f>
        <v>0</v>
      </c>
      <c r="BE90" s="49" t="n">
        <v>83</v>
      </c>
      <c r="BF90" s="50" t="n">
        <f aca="false">Реестр!A92</f>
        <v>85</v>
      </c>
      <c r="BG90" s="52" t="n">
        <v>0</v>
      </c>
      <c r="BH90" s="50" t="n">
        <f aca="false">B90*BG90</f>
        <v>0</v>
      </c>
      <c r="BI90" s="51" t="n">
        <f aca="false">C90*BG90</f>
        <v>0</v>
      </c>
      <c r="BJ90" s="53" t="n">
        <v>0</v>
      </c>
      <c r="BK90" s="50" t="n">
        <f aca="false">B90*BJ90</f>
        <v>0</v>
      </c>
      <c r="BL90" s="51" t="n">
        <f aca="false">C90*BJ90</f>
        <v>0</v>
      </c>
      <c r="BM90" s="54" t="n">
        <v>0</v>
      </c>
      <c r="BN90" s="50" t="n">
        <f aca="false">B90*BM90</f>
        <v>0</v>
      </c>
      <c r="BO90" s="51" t="n">
        <f aca="false">C90*BM90</f>
        <v>0</v>
      </c>
      <c r="BP90" s="49" t="n">
        <v>83</v>
      </c>
      <c r="BQ90" s="50" t="n">
        <f aca="false">Реестр!A92</f>
        <v>85</v>
      </c>
      <c r="BR90" s="52" t="n">
        <v>0</v>
      </c>
      <c r="BS90" s="50" t="n">
        <f aca="false">B90*BR90</f>
        <v>0</v>
      </c>
      <c r="BT90" s="51" t="n">
        <f aca="false">C90*BR90</f>
        <v>0</v>
      </c>
      <c r="BU90" s="53" t="n">
        <v>0</v>
      </c>
      <c r="BV90" s="50" t="n">
        <f aca="false">B90*BU90</f>
        <v>0</v>
      </c>
      <c r="BW90" s="51" t="n">
        <f aca="false">C90*BU90</f>
        <v>0</v>
      </c>
      <c r="BX90" s="54" t="n">
        <v>0</v>
      </c>
      <c r="BY90" s="50" t="n">
        <f aca="false">B90*BX90</f>
        <v>0</v>
      </c>
      <c r="BZ90" s="51" t="n">
        <f aca="false">C90*BX90</f>
        <v>0</v>
      </c>
    </row>
    <row r="91" customFormat="false" ht="12.8" hidden="false" customHeight="false" outlineLevel="0" collapsed="false">
      <c r="A91" s="49" t="n">
        <v>1</v>
      </c>
      <c r="B91" s="50" t="n">
        <f aca="false">Реестр!G91*A91</f>
        <v>58.7</v>
      </c>
      <c r="C91" s="51" t="n">
        <f aca="false">Реестр!I91*A91</f>
        <v>0.946301043026874</v>
      </c>
      <c r="D91" s="52" t="n">
        <v>1</v>
      </c>
      <c r="E91" s="50" t="n">
        <f aca="false">B91*D91</f>
        <v>58.7</v>
      </c>
      <c r="F91" s="51" t="n">
        <f aca="false">C91*D91</f>
        <v>0.946301043026874</v>
      </c>
      <c r="G91" s="53" t="n">
        <v>0</v>
      </c>
      <c r="H91" s="50" t="n">
        <f aca="false">B91*G91</f>
        <v>0</v>
      </c>
      <c r="I91" s="51" t="n">
        <f aca="false">C91*G91</f>
        <v>0</v>
      </c>
      <c r="J91" s="54" t="n">
        <v>0</v>
      </c>
      <c r="K91" s="50" t="n">
        <f aca="false">B91*J91</f>
        <v>0</v>
      </c>
      <c r="L91" s="51" t="n">
        <f aca="false">C91*J91</f>
        <v>0</v>
      </c>
      <c r="M91" s="49" t="n">
        <v>1</v>
      </c>
      <c r="N91" s="49" t="n">
        <f aca="false">Реестр!A91</f>
        <v>84</v>
      </c>
      <c r="O91" s="52" t="n">
        <v>1</v>
      </c>
      <c r="P91" s="50" t="n">
        <f aca="false">B91*O91</f>
        <v>58.7</v>
      </c>
      <c r="Q91" s="51" t="n">
        <f aca="false">C91*O91</f>
        <v>0.946301043026874</v>
      </c>
      <c r="R91" s="53" t="n">
        <v>0</v>
      </c>
      <c r="S91" s="50" t="n">
        <f aca="false">B91*R91</f>
        <v>0</v>
      </c>
      <c r="T91" s="51" t="n">
        <f aca="false">C91*R91</f>
        <v>0</v>
      </c>
      <c r="U91" s="54" t="n">
        <v>0</v>
      </c>
      <c r="V91" s="50" t="n">
        <f aca="false">B91*U91</f>
        <v>0</v>
      </c>
      <c r="W91" s="51" t="n">
        <f aca="false">C91*U91</f>
        <v>0</v>
      </c>
      <c r="X91" s="49" t="n">
        <v>1</v>
      </c>
      <c r="Y91" s="50" t="n">
        <f aca="false">Реестр!A91</f>
        <v>84</v>
      </c>
      <c r="Z91" s="52" t="n">
        <v>0</v>
      </c>
      <c r="AA91" s="50" t="n">
        <f aca="false">B91*Z91</f>
        <v>0</v>
      </c>
      <c r="AB91" s="51" t="n">
        <f aca="false">C91*Z91</f>
        <v>0</v>
      </c>
      <c r="AC91" s="53" t="n">
        <v>0</v>
      </c>
      <c r="AD91" s="50" t="n">
        <f aca="false">B91*AC91</f>
        <v>0</v>
      </c>
      <c r="AE91" s="51" t="n">
        <f aca="false">C91*AC91</f>
        <v>0</v>
      </c>
      <c r="AF91" s="54" t="n">
        <v>1</v>
      </c>
      <c r="AG91" s="50" t="n">
        <f aca="false">B91*AF91</f>
        <v>58.7</v>
      </c>
      <c r="AH91" s="51" t="n">
        <f aca="false">C91*AF91</f>
        <v>0.946301043026874</v>
      </c>
      <c r="AI91" s="49" t="n">
        <v>1</v>
      </c>
      <c r="AJ91" s="50" t="n">
        <f aca="false">Реестр!A91</f>
        <v>84</v>
      </c>
      <c r="AK91" s="52" t="n">
        <v>1</v>
      </c>
      <c r="AL91" s="50" t="n">
        <f aca="false">B91*AK91</f>
        <v>58.7</v>
      </c>
      <c r="AM91" s="51" t="n">
        <f aca="false">C91*AK91</f>
        <v>0.946301043026874</v>
      </c>
      <c r="AN91" s="53" t="n">
        <v>0</v>
      </c>
      <c r="AO91" s="50" t="n">
        <f aca="false">B91*AN91</f>
        <v>0</v>
      </c>
      <c r="AP91" s="51" t="n">
        <f aca="false">C91*AN91</f>
        <v>0</v>
      </c>
      <c r="AQ91" s="54" t="n">
        <v>0</v>
      </c>
      <c r="AR91" s="50" t="n">
        <f aca="false">B91*AQ91</f>
        <v>0</v>
      </c>
      <c r="AS91" s="51" t="n">
        <f aca="false">C91*AQ91</f>
        <v>0</v>
      </c>
      <c r="AT91" s="49" t="n">
        <v>1</v>
      </c>
      <c r="AU91" s="50" t="n">
        <f aca="false">Реестр!A91</f>
        <v>84</v>
      </c>
      <c r="AV91" s="52" t="n">
        <v>1</v>
      </c>
      <c r="AW91" s="50" t="n">
        <f aca="false">B91*AV91</f>
        <v>58.7</v>
      </c>
      <c r="AX91" s="51" t="n">
        <f aca="false">C91*AV91</f>
        <v>0.946301043026874</v>
      </c>
      <c r="AY91" s="53" t="n">
        <v>0</v>
      </c>
      <c r="AZ91" s="50" t="n">
        <f aca="false">B91*AY91</f>
        <v>0</v>
      </c>
      <c r="BA91" s="51" t="n">
        <f aca="false">C91*AY91</f>
        <v>0</v>
      </c>
      <c r="BB91" s="54" t="n">
        <v>0</v>
      </c>
      <c r="BC91" s="50" t="n">
        <f aca="false">B91*BB91</f>
        <v>0</v>
      </c>
      <c r="BD91" s="51" t="n">
        <f aca="false">C91*BB91</f>
        <v>0</v>
      </c>
      <c r="BE91" s="49" t="n">
        <v>1</v>
      </c>
      <c r="BF91" s="50" t="n">
        <f aca="false">Реестр!A91</f>
        <v>84</v>
      </c>
      <c r="BG91" s="52" t="n">
        <v>1</v>
      </c>
      <c r="BH91" s="50" t="n">
        <f aca="false">B91*BG91</f>
        <v>58.7</v>
      </c>
      <c r="BI91" s="51" t="n">
        <f aca="false">C91*BG91</f>
        <v>0.946301043026874</v>
      </c>
      <c r="BJ91" s="53" t="n">
        <v>0</v>
      </c>
      <c r="BK91" s="50" t="n">
        <f aca="false">B91*BJ91</f>
        <v>0</v>
      </c>
      <c r="BL91" s="51" t="n">
        <f aca="false">C91*BJ91</f>
        <v>0</v>
      </c>
      <c r="BM91" s="54" t="n">
        <v>0</v>
      </c>
      <c r="BN91" s="50" t="n">
        <f aca="false">B91*BM91</f>
        <v>0</v>
      </c>
      <c r="BO91" s="51" t="n">
        <f aca="false">C91*BM91</f>
        <v>0</v>
      </c>
      <c r="BP91" s="49" t="n">
        <v>1</v>
      </c>
      <c r="BQ91" s="50" t="n">
        <f aca="false">Реестр!A91</f>
        <v>84</v>
      </c>
      <c r="BR91" s="52" t="n">
        <v>1</v>
      </c>
      <c r="BS91" s="50" t="n">
        <f aca="false">B91*BR91</f>
        <v>58.7</v>
      </c>
      <c r="BT91" s="51" t="n">
        <f aca="false">C91*BR91</f>
        <v>0.946301043026874</v>
      </c>
      <c r="BU91" s="53" t="n">
        <v>0</v>
      </c>
      <c r="BV91" s="50" t="n">
        <f aca="false">B91*BU91</f>
        <v>0</v>
      </c>
      <c r="BW91" s="51" t="n">
        <f aca="false">C91*BU91</f>
        <v>0</v>
      </c>
      <c r="BX91" s="54" t="n">
        <v>0</v>
      </c>
      <c r="BY91" s="50" t="n">
        <f aca="false">B91*BX91</f>
        <v>0</v>
      </c>
      <c r="BZ91" s="51" t="n">
        <f aca="false">C91*BX91</f>
        <v>0</v>
      </c>
    </row>
    <row r="92" customFormat="false" ht="12.8" hidden="false" customHeight="false" outlineLevel="0" collapsed="false">
      <c r="A92" s="49" t="n">
        <v>0</v>
      </c>
      <c r="B92" s="50" t="n">
        <f aca="false">Реестр!G92*A92</f>
        <v>0</v>
      </c>
      <c r="C92" s="51" t="n">
        <f aca="false">Реестр!I92*A92</f>
        <v>0</v>
      </c>
      <c r="D92" s="52" t="n">
        <v>0</v>
      </c>
      <c r="E92" s="50" t="n">
        <f aca="false">B92*D92</f>
        <v>0</v>
      </c>
      <c r="F92" s="51" t="n">
        <f aca="false">C92*D92</f>
        <v>0</v>
      </c>
      <c r="G92" s="53" t="n">
        <v>0</v>
      </c>
      <c r="H92" s="50" t="n">
        <f aca="false">B92*G92</f>
        <v>0</v>
      </c>
      <c r="I92" s="51" t="n">
        <f aca="false">C92*G92</f>
        <v>0</v>
      </c>
      <c r="J92" s="54" t="n">
        <v>0</v>
      </c>
      <c r="K92" s="50" t="n">
        <f aca="false">B92*J92</f>
        <v>0</v>
      </c>
      <c r="L92" s="51" t="n">
        <f aca="false">C92*J92</f>
        <v>0</v>
      </c>
      <c r="M92" s="49" t="n">
        <v>85</v>
      </c>
      <c r="N92" s="49" t="n">
        <f aca="false">Реестр!A94</f>
        <v>87</v>
      </c>
      <c r="O92" s="52" t="n">
        <v>0</v>
      </c>
      <c r="P92" s="50" t="n">
        <f aca="false">B92*O92</f>
        <v>0</v>
      </c>
      <c r="Q92" s="51" t="n">
        <f aca="false">C92*O92</f>
        <v>0</v>
      </c>
      <c r="R92" s="53" t="n">
        <v>0</v>
      </c>
      <c r="S92" s="50" t="n">
        <f aca="false">B92*R92</f>
        <v>0</v>
      </c>
      <c r="T92" s="51" t="n">
        <f aca="false">C92*R92</f>
        <v>0</v>
      </c>
      <c r="U92" s="54" t="n">
        <v>0</v>
      </c>
      <c r="V92" s="50" t="n">
        <f aca="false">B92*U92</f>
        <v>0</v>
      </c>
      <c r="W92" s="51" t="n">
        <f aca="false">C92*U92</f>
        <v>0</v>
      </c>
      <c r="X92" s="49" t="n">
        <v>85</v>
      </c>
      <c r="Y92" s="50" t="n">
        <f aca="false">Реестр!A94</f>
        <v>87</v>
      </c>
      <c r="Z92" s="52" t="n">
        <v>0</v>
      </c>
      <c r="AA92" s="50" t="n">
        <f aca="false">B92*Z92</f>
        <v>0</v>
      </c>
      <c r="AB92" s="51" t="n">
        <f aca="false">C92*Z92</f>
        <v>0</v>
      </c>
      <c r="AC92" s="53" t="n">
        <v>0</v>
      </c>
      <c r="AD92" s="50" t="n">
        <f aca="false">B92*AC92</f>
        <v>0</v>
      </c>
      <c r="AE92" s="51" t="n">
        <f aca="false">C92*AC92</f>
        <v>0</v>
      </c>
      <c r="AF92" s="54" t="n">
        <v>0</v>
      </c>
      <c r="AG92" s="50" t="n">
        <f aca="false">B92*AF92</f>
        <v>0</v>
      </c>
      <c r="AH92" s="51" t="n">
        <f aca="false">C92*AF92</f>
        <v>0</v>
      </c>
      <c r="AI92" s="49" t="n">
        <v>85</v>
      </c>
      <c r="AJ92" s="50" t="n">
        <f aca="false">Реестр!A94</f>
        <v>87</v>
      </c>
      <c r="AK92" s="52" t="n">
        <v>0</v>
      </c>
      <c r="AL92" s="50" t="n">
        <f aca="false">B92*AK92</f>
        <v>0</v>
      </c>
      <c r="AM92" s="51" t="n">
        <f aca="false">C92*AK92</f>
        <v>0</v>
      </c>
      <c r="AN92" s="53" t="n">
        <v>0</v>
      </c>
      <c r="AO92" s="50" t="n">
        <f aca="false">B92*AN92</f>
        <v>0</v>
      </c>
      <c r="AP92" s="51" t="n">
        <f aca="false">C92*AN92</f>
        <v>0</v>
      </c>
      <c r="AQ92" s="54" t="n">
        <v>0</v>
      </c>
      <c r="AR92" s="50" t="n">
        <f aca="false">B92*AQ92</f>
        <v>0</v>
      </c>
      <c r="AS92" s="51" t="n">
        <f aca="false">C92*AQ92</f>
        <v>0</v>
      </c>
      <c r="AT92" s="49" t="n">
        <v>85</v>
      </c>
      <c r="AU92" s="50" t="n">
        <f aca="false">Реестр!A94</f>
        <v>87</v>
      </c>
      <c r="AV92" s="52" t="n">
        <v>0</v>
      </c>
      <c r="AW92" s="50" t="n">
        <f aca="false">B92*AV92</f>
        <v>0</v>
      </c>
      <c r="AX92" s="51" t="n">
        <f aca="false">C92*AV92</f>
        <v>0</v>
      </c>
      <c r="AY92" s="53" t="n">
        <v>0</v>
      </c>
      <c r="AZ92" s="50" t="n">
        <f aca="false">B92*AY92</f>
        <v>0</v>
      </c>
      <c r="BA92" s="51" t="n">
        <f aca="false">C92*AY92</f>
        <v>0</v>
      </c>
      <c r="BB92" s="54" t="n">
        <v>0</v>
      </c>
      <c r="BC92" s="50" t="n">
        <f aca="false">B92*BB92</f>
        <v>0</v>
      </c>
      <c r="BD92" s="51" t="n">
        <f aca="false">C92*BB92</f>
        <v>0</v>
      </c>
      <c r="BE92" s="49" t="n">
        <v>85</v>
      </c>
      <c r="BF92" s="50" t="n">
        <f aca="false">Реестр!A94</f>
        <v>87</v>
      </c>
      <c r="BG92" s="52" t="n">
        <v>0</v>
      </c>
      <c r="BH92" s="50" t="n">
        <f aca="false">B92*BG92</f>
        <v>0</v>
      </c>
      <c r="BI92" s="51" t="n">
        <f aca="false">C92*BG92</f>
        <v>0</v>
      </c>
      <c r="BJ92" s="53" t="n">
        <v>0</v>
      </c>
      <c r="BK92" s="50" t="n">
        <f aca="false">B92*BJ92</f>
        <v>0</v>
      </c>
      <c r="BL92" s="51" t="n">
        <f aca="false">C92*BJ92</f>
        <v>0</v>
      </c>
      <c r="BM92" s="54" t="n">
        <v>0</v>
      </c>
      <c r="BN92" s="50" t="n">
        <f aca="false">B92*BM92</f>
        <v>0</v>
      </c>
      <c r="BO92" s="51" t="n">
        <f aca="false">C92*BM92</f>
        <v>0</v>
      </c>
      <c r="BP92" s="49" t="n">
        <v>85</v>
      </c>
      <c r="BQ92" s="50" t="n">
        <f aca="false">Реестр!A94</f>
        <v>87</v>
      </c>
      <c r="BR92" s="52" t="n">
        <v>0</v>
      </c>
      <c r="BS92" s="50" t="n">
        <f aca="false">B92*BR92</f>
        <v>0</v>
      </c>
      <c r="BT92" s="51" t="n">
        <f aca="false">C92*BR92</f>
        <v>0</v>
      </c>
      <c r="BU92" s="53" t="n">
        <v>0</v>
      </c>
      <c r="BV92" s="50" t="n">
        <f aca="false">B92*BU92</f>
        <v>0</v>
      </c>
      <c r="BW92" s="51" t="n">
        <f aca="false">C92*BU92</f>
        <v>0</v>
      </c>
      <c r="BX92" s="54" t="n">
        <v>0</v>
      </c>
      <c r="BY92" s="50" t="n">
        <f aca="false">B92*BX92</f>
        <v>0</v>
      </c>
      <c r="BZ92" s="51" t="n">
        <f aca="false">C92*BX92</f>
        <v>0</v>
      </c>
    </row>
    <row r="93" customFormat="false" ht="12.8" hidden="false" customHeight="false" outlineLevel="0" collapsed="false">
      <c r="A93" s="49" t="n">
        <v>0</v>
      </c>
      <c r="B93" s="50" t="n">
        <f aca="false">Реестр!G93*A93</f>
        <v>0</v>
      </c>
      <c r="C93" s="51" t="n">
        <f aca="false">Реестр!I93*A93</f>
        <v>0</v>
      </c>
      <c r="D93" s="52" t="n">
        <v>0</v>
      </c>
      <c r="E93" s="50" t="n">
        <f aca="false">B93*D93</f>
        <v>0</v>
      </c>
      <c r="F93" s="51" t="n">
        <f aca="false">C93*D93</f>
        <v>0</v>
      </c>
      <c r="G93" s="53" t="n">
        <v>0</v>
      </c>
      <c r="H93" s="50" t="n">
        <f aca="false">B93*G93</f>
        <v>0</v>
      </c>
      <c r="I93" s="51" t="n">
        <f aca="false">C93*G93</f>
        <v>0</v>
      </c>
      <c r="J93" s="54" t="n">
        <v>0</v>
      </c>
      <c r="K93" s="50" t="n">
        <f aca="false">B93*J93</f>
        <v>0</v>
      </c>
      <c r="L93" s="51" t="n">
        <f aca="false">C93*J93</f>
        <v>0</v>
      </c>
      <c r="M93" s="49" t="n">
        <v>2</v>
      </c>
      <c r="N93" s="49" t="n">
        <f aca="false">Реестр!A93</f>
        <v>86</v>
      </c>
      <c r="O93" s="52" t="n">
        <v>0</v>
      </c>
      <c r="P93" s="50" t="n">
        <f aca="false">B93*O93</f>
        <v>0</v>
      </c>
      <c r="Q93" s="51" t="n">
        <f aca="false">C93*O93</f>
        <v>0</v>
      </c>
      <c r="R93" s="53" t="n">
        <v>0</v>
      </c>
      <c r="S93" s="50" t="n">
        <f aca="false">B93*R93</f>
        <v>0</v>
      </c>
      <c r="T93" s="51" t="n">
        <f aca="false">C93*R93</f>
        <v>0</v>
      </c>
      <c r="U93" s="54" t="n">
        <v>0</v>
      </c>
      <c r="V93" s="50" t="n">
        <f aca="false">B93*U93</f>
        <v>0</v>
      </c>
      <c r="W93" s="51" t="n">
        <f aca="false">C93*U93</f>
        <v>0</v>
      </c>
      <c r="X93" s="49" t="n">
        <v>2</v>
      </c>
      <c r="Y93" s="50" t="n">
        <f aca="false">Реестр!A93</f>
        <v>86</v>
      </c>
      <c r="Z93" s="52" t="n">
        <v>0</v>
      </c>
      <c r="AA93" s="50" t="n">
        <f aca="false">B93*Z93</f>
        <v>0</v>
      </c>
      <c r="AB93" s="51" t="n">
        <f aca="false">C93*Z93</f>
        <v>0</v>
      </c>
      <c r="AC93" s="53" t="n">
        <v>0</v>
      </c>
      <c r="AD93" s="50" t="n">
        <f aca="false">B93*AC93</f>
        <v>0</v>
      </c>
      <c r="AE93" s="51" t="n">
        <f aca="false">C93*AC93</f>
        <v>0</v>
      </c>
      <c r="AF93" s="54" t="n">
        <v>0</v>
      </c>
      <c r="AG93" s="50" t="n">
        <f aca="false">B93*AF93</f>
        <v>0</v>
      </c>
      <c r="AH93" s="51" t="n">
        <f aca="false">C93*AF93</f>
        <v>0</v>
      </c>
      <c r="AI93" s="49" t="n">
        <v>2</v>
      </c>
      <c r="AJ93" s="50" t="n">
        <f aca="false">Реестр!A93</f>
        <v>86</v>
      </c>
      <c r="AK93" s="52" t="n">
        <v>0</v>
      </c>
      <c r="AL93" s="50" t="n">
        <f aca="false">B93*AK93</f>
        <v>0</v>
      </c>
      <c r="AM93" s="51" t="n">
        <f aca="false">C93*AK93</f>
        <v>0</v>
      </c>
      <c r="AN93" s="53" t="n">
        <v>0</v>
      </c>
      <c r="AO93" s="50" t="n">
        <f aca="false">B93*AN93</f>
        <v>0</v>
      </c>
      <c r="AP93" s="51" t="n">
        <f aca="false">C93*AN93</f>
        <v>0</v>
      </c>
      <c r="AQ93" s="54" t="n">
        <v>0</v>
      </c>
      <c r="AR93" s="50" t="n">
        <f aca="false">B93*AQ93</f>
        <v>0</v>
      </c>
      <c r="AS93" s="51" t="n">
        <f aca="false">C93*AQ93</f>
        <v>0</v>
      </c>
      <c r="AT93" s="49" t="n">
        <v>2</v>
      </c>
      <c r="AU93" s="50" t="n">
        <f aca="false">Реестр!A93</f>
        <v>86</v>
      </c>
      <c r="AV93" s="52" t="n">
        <v>0</v>
      </c>
      <c r="AW93" s="50" t="n">
        <f aca="false">B93*AV93</f>
        <v>0</v>
      </c>
      <c r="AX93" s="51" t="n">
        <f aca="false">C93*AV93</f>
        <v>0</v>
      </c>
      <c r="AY93" s="53" t="n">
        <v>0</v>
      </c>
      <c r="AZ93" s="50" t="n">
        <f aca="false">B93*AY93</f>
        <v>0</v>
      </c>
      <c r="BA93" s="51" t="n">
        <f aca="false">C93*AY93</f>
        <v>0</v>
      </c>
      <c r="BB93" s="54" t="n">
        <v>0</v>
      </c>
      <c r="BC93" s="50" t="n">
        <f aca="false">B93*BB93</f>
        <v>0</v>
      </c>
      <c r="BD93" s="51" t="n">
        <f aca="false">C93*BB93</f>
        <v>0</v>
      </c>
      <c r="BE93" s="49" t="n">
        <v>2</v>
      </c>
      <c r="BF93" s="50" t="n">
        <f aca="false">Реестр!A93</f>
        <v>86</v>
      </c>
      <c r="BG93" s="52" t="n">
        <v>0</v>
      </c>
      <c r="BH93" s="50" t="n">
        <f aca="false">B93*BG93</f>
        <v>0</v>
      </c>
      <c r="BI93" s="51" t="n">
        <f aca="false">C93*BG93</f>
        <v>0</v>
      </c>
      <c r="BJ93" s="53" t="n">
        <v>0</v>
      </c>
      <c r="BK93" s="50" t="n">
        <f aca="false">B93*BJ93</f>
        <v>0</v>
      </c>
      <c r="BL93" s="51" t="n">
        <f aca="false">C93*BJ93</f>
        <v>0</v>
      </c>
      <c r="BM93" s="54" t="n">
        <v>0</v>
      </c>
      <c r="BN93" s="50" t="n">
        <f aca="false">B93*BM93</f>
        <v>0</v>
      </c>
      <c r="BO93" s="51" t="n">
        <f aca="false">C93*BM93</f>
        <v>0</v>
      </c>
      <c r="BP93" s="49" t="n">
        <v>2</v>
      </c>
      <c r="BQ93" s="50" t="n">
        <f aca="false">Реестр!A93</f>
        <v>86</v>
      </c>
      <c r="BR93" s="52" t="n">
        <v>0</v>
      </c>
      <c r="BS93" s="50" t="n">
        <f aca="false">B93*BR93</f>
        <v>0</v>
      </c>
      <c r="BT93" s="51" t="n">
        <f aca="false">C93*BR93</f>
        <v>0</v>
      </c>
      <c r="BU93" s="53" t="n">
        <v>0</v>
      </c>
      <c r="BV93" s="50" t="n">
        <f aca="false">B93*BU93</f>
        <v>0</v>
      </c>
      <c r="BW93" s="51" t="n">
        <f aca="false">C93*BU93</f>
        <v>0</v>
      </c>
      <c r="BX93" s="54" t="n">
        <v>0</v>
      </c>
      <c r="BY93" s="50" t="n">
        <f aca="false">B93*BX93</f>
        <v>0</v>
      </c>
      <c r="BZ93" s="51" t="n">
        <f aca="false">C93*BX93</f>
        <v>0</v>
      </c>
    </row>
    <row r="94" customFormat="false" ht="12.8" hidden="false" customHeight="false" outlineLevel="0" collapsed="false">
      <c r="A94" s="49" t="n">
        <v>1</v>
      </c>
      <c r="B94" s="50" t="n">
        <f aca="false">Реестр!G94*A94</f>
        <v>35.8</v>
      </c>
      <c r="C94" s="51" t="n">
        <f aca="false">Реестр!I94*A94</f>
        <v>0.577130789443988</v>
      </c>
      <c r="D94" s="52" t="n">
        <v>1</v>
      </c>
      <c r="E94" s="50" t="n">
        <f aca="false">B94*D94</f>
        <v>35.8</v>
      </c>
      <c r="F94" s="51" t="n">
        <f aca="false">C94*D94</f>
        <v>0.577130789443988</v>
      </c>
      <c r="G94" s="53" t="n">
        <v>0</v>
      </c>
      <c r="H94" s="50" t="n">
        <f aca="false">B94*G94</f>
        <v>0</v>
      </c>
      <c r="I94" s="51" t="n">
        <f aca="false">C94*G94</f>
        <v>0</v>
      </c>
      <c r="J94" s="54" t="n">
        <v>0</v>
      </c>
      <c r="K94" s="50" t="n">
        <f aca="false">B94*J94</f>
        <v>0</v>
      </c>
      <c r="L94" s="51" t="n">
        <f aca="false">C94*J94</f>
        <v>0</v>
      </c>
      <c r="M94" s="49" t="n">
        <v>1</v>
      </c>
      <c r="N94" s="49" t="n">
        <f aca="false">Реестр!A94</f>
        <v>87</v>
      </c>
      <c r="O94" s="52" t="n">
        <v>1</v>
      </c>
      <c r="P94" s="50" t="n">
        <f aca="false">B94*O94</f>
        <v>35.8</v>
      </c>
      <c r="Q94" s="51" t="n">
        <f aca="false">C94*O94</f>
        <v>0.577130789443988</v>
      </c>
      <c r="R94" s="53" t="n">
        <v>0</v>
      </c>
      <c r="S94" s="50" t="n">
        <f aca="false">B94*R94</f>
        <v>0</v>
      </c>
      <c r="T94" s="51" t="n">
        <f aca="false">C94*R94</f>
        <v>0</v>
      </c>
      <c r="U94" s="54" t="n">
        <v>0</v>
      </c>
      <c r="V94" s="50" t="n">
        <f aca="false">B94*U94</f>
        <v>0</v>
      </c>
      <c r="W94" s="51" t="n">
        <f aca="false">C94*U94</f>
        <v>0</v>
      </c>
      <c r="X94" s="49" t="n">
        <v>1</v>
      </c>
      <c r="Y94" s="50" t="n">
        <f aca="false">Реестр!A94</f>
        <v>87</v>
      </c>
      <c r="Z94" s="52" t="n">
        <v>1</v>
      </c>
      <c r="AA94" s="50" t="n">
        <f aca="false">B94*Z94</f>
        <v>35.8</v>
      </c>
      <c r="AB94" s="51" t="n">
        <f aca="false">C94*Z94</f>
        <v>0.577130789443988</v>
      </c>
      <c r="AC94" s="53" t="n">
        <v>0</v>
      </c>
      <c r="AD94" s="50" t="n">
        <f aca="false">B94*AC94</f>
        <v>0</v>
      </c>
      <c r="AE94" s="51" t="n">
        <f aca="false">C94*AC94</f>
        <v>0</v>
      </c>
      <c r="AF94" s="54" t="n">
        <v>0</v>
      </c>
      <c r="AG94" s="50" t="n">
        <f aca="false">B94*AF94</f>
        <v>0</v>
      </c>
      <c r="AH94" s="51" t="n">
        <f aca="false">C94*AF94</f>
        <v>0</v>
      </c>
      <c r="AI94" s="49" t="n">
        <v>1</v>
      </c>
      <c r="AJ94" s="50" t="n">
        <f aca="false">Реестр!A94</f>
        <v>87</v>
      </c>
      <c r="AK94" s="52" t="n">
        <v>1</v>
      </c>
      <c r="AL94" s="50" t="n">
        <f aca="false">B94*AK94</f>
        <v>35.8</v>
      </c>
      <c r="AM94" s="51" t="n">
        <f aca="false">C94*AK94</f>
        <v>0.577130789443988</v>
      </c>
      <c r="AN94" s="53" t="n">
        <v>0</v>
      </c>
      <c r="AO94" s="50" t="n">
        <f aca="false">B94*AN94</f>
        <v>0</v>
      </c>
      <c r="AP94" s="51" t="n">
        <f aca="false">C94*AN94</f>
        <v>0</v>
      </c>
      <c r="AQ94" s="54" t="n">
        <v>0</v>
      </c>
      <c r="AR94" s="50" t="n">
        <f aca="false">B94*AQ94</f>
        <v>0</v>
      </c>
      <c r="AS94" s="51" t="n">
        <f aca="false">C94*AQ94</f>
        <v>0</v>
      </c>
      <c r="AT94" s="49" t="n">
        <v>1</v>
      </c>
      <c r="AU94" s="50" t="n">
        <f aca="false">Реестр!A94</f>
        <v>87</v>
      </c>
      <c r="AV94" s="52" t="n">
        <v>1</v>
      </c>
      <c r="AW94" s="50" t="n">
        <f aca="false">B94*AV94</f>
        <v>35.8</v>
      </c>
      <c r="AX94" s="51" t="n">
        <f aca="false">C94*AV94</f>
        <v>0.577130789443988</v>
      </c>
      <c r="AY94" s="53" t="n">
        <v>0</v>
      </c>
      <c r="AZ94" s="50" t="n">
        <f aca="false">B94*AY94</f>
        <v>0</v>
      </c>
      <c r="BA94" s="51" t="n">
        <f aca="false">C94*AY94</f>
        <v>0</v>
      </c>
      <c r="BB94" s="54" t="n">
        <v>0</v>
      </c>
      <c r="BC94" s="50" t="n">
        <f aca="false">B94*BB94</f>
        <v>0</v>
      </c>
      <c r="BD94" s="51" t="n">
        <f aca="false">C94*BB94</f>
        <v>0</v>
      </c>
      <c r="BE94" s="49" t="n">
        <v>1</v>
      </c>
      <c r="BF94" s="50" t="n">
        <f aca="false">Реестр!A94</f>
        <v>87</v>
      </c>
      <c r="BG94" s="52" t="n">
        <v>1</v>
      </c>
      <c r="BH94" s="50" t="n">
        <f aca="false">B94*BG94</f>
        <v>35.8</v>
      </c>
      <c r="BI94" s="51" t="n">
        <f aca="false">C94*BG94</f>
        <v>0.577130789443988</v>
      </c>
      <c r="BJ94" s="53" t="n">
        <v>0</v>
      </c>
      <c r="BK94" s="50" t="n">
        <f aca="false">B94*BJ94</f>
        <v>0</v>
      </c>
      <c r="BL94" s="51" t="n">
        <f aca="false">C94*BJ94</f>
        <v>0</v>
      </c>
      <c r="BM94" s="54" t="n">
        <v>0</v>
      </c>
      <c r="BN94" s="50" t="n">
        <f aca="false">B94*BM94</f>
        <v>0</v>
      </c>
      <c r="BO94" s="51" t="n">
        <f aca="false">C94*BM94</f>
        <v>0</v>
      </c>
      <c r="BP94" s="49" t="n">
        <v>1</v>
      </c>
      <c r="BQ94" s="50" t="n">
        <f aca="false">Реестр!A94</f>
        <v>87</v>
      </c>
      <c r="BR94" s="52" t="n">
        <v>1</v>
      </c>
      <c r="BS94" s="50" t="n">
        <f aca="false">B94*BR94</f>
        <v>35.8</v>
      </c>
      <c r="BT94" s="51" t="n">
        <f aca="false">C94*BR94</f>
        <v>0.577130789443988</v>
      </c>
      <c r="BU94" s="53" t="n">
        <v>0</v>
      </c>
      <c r="BV94" s="50" t="n">
        <f aca="false">B94*BU94</f>
        <v>0</v>
      </c>
      <c r="BW94" s="51" t="n">
        <f aca="false">C94*BU94</f>
        <v>0</v>
      </c>
      <c r="BX94" s="54" t="n">
        <v>0</v>
      </c>
      <c r="BY94" s="50" t="n">
        <f aca="false">B94*BX94</f>
        <v>0</v>
      </c>
      <c r="BZ94" s="51" t="n">
        <f aca="false">C94*BX94</f>
        <v>0</v>
      </c>
    </row>
    <row r="95" customFormat="false" ht="12.8" hidden="false" customHeight="false" outlineLevel="0" collapsed="false">
      <c r="A95" s="49" t="n">
        <v>1</v>
      </c>
      <c r="B95" s="50" t="n">
        <f aca="false">Реестр!G95*A95</f>
        <v>59.1</v>
      </c>
      <c r="C95" s="51" t="n">
        <f aca="false">Реестр!I95*A95</f>
        <v>0.952749431735745</v>
      </c>
      <c r="D95" s="52" t="n">
        <v>1</v>
      </c>
      <c r="E95" s="50" t="n">
        <f aca="false">B95*D95</f>
        <v>59.1</v>
      </c>
      <c r="F95" s="51" t="n">
        <f aca="false">C95*D95</f>
        <v>0.952749431735745</v>
      </c>
      <c r="G95" s="53" t="n">
        <v>0</v>
      </c>
      <c r="H95" s="50" t="n">
        <f aca="false">B95*G95</f>
        <v>0</v>
      </c>
      <c r="I95" s="51" t="n">
        <f aca="false">C95*G95</f>
        <v>0</v>
      </c>
      <c r="J95" s="54" t="n">
        <v>0</v>
      </c>
      <c r="K95" s="50" t="n">
        <f aca="false">B95*J95</f>
        <v>0</v>
      </c>
      <c r="L95" s="51" t="n">
        <f aca="false">C95*J95</f>
        <v>0</v>
      </c>
      <c r="M95" s="49" t="n">
        <v>1</v>
      </c>
      <c r="N95" s="49" t="n">
        <f aca="false">Реестр!A95</f>
        <v>88</v>
      </c>
      <c r="O95" s="52" t="n">
        <v>1</v>
      </c>
      <c r="P95" s="50" t="n">
        <f aca="false">B95*O95</f>
        <v>59.1</v>
      </c>
      <c r="Q95" s="51" t="n">
        <f aca="false">C95*O95</f>
        <v>0.952749431735745</v>
      </c>
      <c r="R95" s="53" t="n">
        <v>0</v>
      </c>
      <c r="S95" s="50" t="n">
        <f aca="false">B95*R95</f>
        <v>0</v>
      </c>
      <c r="T95" s="51" t="n">
        <f aca="false">C95*R95</f>
        <v>0</v>
      </c>
      <c r="U95" s="54" t="n">
        <v>0</v>
      </c>
      <c r="V95" s="50" t="n">
        <f aca="false">B95*U95</f>
        <v>0</v>
      </c>
      <c r="W95" s="51" t="n">
        <f aca="false">C95*U95</f>
        <v>0</v>
      </c>
      <c r="X95" s="49" t="n">
        <v>1</v>
      </c>
      <c r="Y95" s="50" t="n">
        <f aca="false">Реестр!A95</f>
        <v>88</v>
      </c>
      <c r="Z95" s="52" t="n">
        <v>1</v>
      </c>
      <c r="AA95" s="50" t="n">
        <f aca="false">B95*Z95</f>
        <v>59.1</v>
      </c>
      <c r="AB95" s="51" t="n">
        <f aca="false">C95*Z95</f>
        <v>0.952749431735745</v>
      </c>
      <c r="AC95" s="53" t="n">
        <v>0</v>
      </c>
      <c r="AD95" s="50" t="n">
        <f aca="false">B95*AC95</f>
        <v>0</v>
      </c>
      <c r="AE95" s="51" t="n">
        <f aca="false">C95*AC95</f>
        <v>0</v>
      </c>
      <c r="AF95" s="54" t="n">
        <v>0</v>
      </c>
      <c r="AG95" s="50" t="n">
        <f aca="false">B95*AF95</f>
        <v>0</v>
      </c>
      <c r="AH95" s="51" t="n">
        <f aca="false">C95*AF95</f>
        <v>0</v>
      </c>
      <c r="AI95" s="49" t="n">
        <v>1</v>
      </c>
      <c r="AJ95" s="50" t="n">
        <f aca="false">Реестр!A95</f>
        <v>88</v>
      </c>
      <c r="AK95" s="52" t="n">
        <v>1</v>
      </c>
      <c r="AL95" s="50" t="n">
        <f aca="false">B95*AK95</f>
        <v>59.1</v>
      </c>
      <c r="AM95" s="51" t="n">
        <f aca="false">C95*AK95</f>
        <v>0.952749431735745</v>
      </c>
      <c r="AN95" s="53" t="n">
        <v>0</v>
      </c>
      <c r="AO95" s="50" t="n">
        <f aca="false">B95*AN95</f>
        <v>0</v>
      </c>
      <c r="AP95" s="51" t="n">
        <f aca="false">C95*AN95</f>
        <v>0</v>
      </c>
      <c r="AQ95" s="54" t="n">
        <v>0</v>
      </c>
      <c r="AR95" s="50" t="n">
        <f aca="false">B95*AQ95</f>
        <v>0</v>
      </c>
      <c r="AS95" s="51" t="n">
        <f aca="false">C95*AQ95</f>
        <v>0</v>
      </c>
      <c r="AT95" s="49" t="n">
        <v>1</v>
      </c>
      <c r="AU95" s="50" t="n">
        <f aca="false">Реестр!A95</f>
        <v>88</v>
      </c>
      <c r="AV95" s="52" t="n">
        <v>1</v>
      </c>
      <c r="AW95" s="50" t="n">
        <f aca="false">B95*AV95</f>
        <v>59.1</v>
      </c>
      <c r="AX95" s="51" t="n">
        <f aca="false">C95*AV95</f>
        <v>0.952749431735745</v>
      </c>
      <c r="AY95" s="53" t="n">
        <v>0</v>
      </c>
      <c r="AZ95" s="50" t="n">
        <f aca="false">B95*AY95</f>
        <v>0</v>
      </c>
      <c r="BA95" s="51" t="n">
        <f aca="false">C95*AY95</f>
        <v>0</v>
      </c>
      <c r="BB95" s="54" t="n">
        <v>0</v>
      </c>
      <c r="BC95" s="50" t="n">
        <f aca="false">B95*BB95</f>
        <v>0</v>
      </c>
      <c r="BD95" s="51" t="n">
        <f aca="false">C95*BB95</f>
        <v>0</v>
      </c>
      <c r="BE95" s="49" t="n">
        <v>1</v>
      </c>
      <c r="BF95" s="50" t="n">
        <f aca="false">Реестр!A95</f>
        <v>88</v>
      </c>
      <c r="BG95" s="52" t="n">
        <v>1</v>
      </c>
      <c r="BH95" s="50" t="n">
        <f aca="false">B95*BG95</f>
        <v>59.1</v>
      </c>
      <c r="BI95" s="51" t="n">
        <f aca="false">C95*BG95</f>
        <v>0.952749431735745</v>
      </c>
      <c r="BJ95" s="53" t="n">
        <v>0</v>
      </c>
      <c r="BK95" s="50" t="n">
        <f aca="false">B95*BJ95</f>
        <v>0</v>
      </c>
      <c r="BL95" s="51" t="n">
        <f aca="false">C95*BJ95</f>
        <v>0</v>
      </c>
      <c r="BM95" s="54" t="n">
        <v>0</v>
      </c>
      <c r="BN95" s="50" t="n">
        <f aca="false">B95*BM95</f>
        <v>0</v>
      </c>
      <c r="BO95" s="51" t="n">
        <f aca="false">C95*BM95</f>
        <v>0</v>
      </c>
      <c r="BP95" s="49" t="n">
        <v>1</v>
      </c>
      <c r="BQ95" s="50" t="n">
        <f aca="false">Реестр!A95</f>
        <v>88</v>
      </c>
      <c r="BR95" s="52" t="n">
        <v>1</v>
      </c>
      <c r="BS95" s="50" t="n">
        <f aca="false">B95*BR95</f>
        <v>59.1</v>
      </c>
      <c r="BT95" s="51" t="n">
        <f aca="false">C95*BR95</f>
        <v>0.952749431735745</v>
      </c>
      <c r="BU95" s="53" t="n">
        <v>0</v>
      </c>
      <c r="BV95" s="50" t="n">
        <f aca="false">B95*BU95</f>
        <v>0</v>
      </c>
      <c r="BW95" s="51" t="n">
        <f aca="false">C95*BU95</f>
        <v>0</v>
      </c>
      <c r="BX95" s="54" t="n">
        <v>0</v>
      </c>
      <c r="BY95" s="50" t="n">
        <f aca="false">B95*BX95</f>
        <v>0</v>
      </c>
      <c r="BZ95" s="51" t="n">
        <f aca="false">C95*BX95</f>
        <v>0</v>
      </c>
    </row>
    <row r="96" customFormat="false" ht="12.8" hidden="false" customHeight="false" outlineLevel="0" collapsed="false">
      <c r="A96" s="49" t="n">
        <v>0</v>
      </c>
      <c r="B96" s="50" t="n">
        <f aca="false">Реестр!G96*A96</f>
        <v>0</v>
      </c>
      <c r="C96" s="51" t="n">
        <f aca="false">Реестр!I96*A96</f>
        <v>0</v>
      </c>
      <c r="D96" s="52" t="n">
        <v>0</v>
      </c>
      <c r="E96" s="50" t="n">
        <f aca="false">B96*D96</f>
        <v>0</v>
      </c>
      <c r="F96" s="51" t="n">
        <f aca="false">C96*D96</f>
        <v>0</v>
      </c>
      <c r="G96" s="53" t="n">
        <v>0</v>
      </c>
      <c r="H96" s="50" t="n">
        <f aca="false">B96*G96</f>
        <v>0</v>
      </c>
      <c r="I96" s="51" t="n">
        <f aca="false">C96*G96</f>
        <v>0</v>
      </c>
      <c r="J96" s="54" t="n">
        <v>0</v>
      </c>
      <c r="K96" s="50" t="n">
        <f aca="false">B96*J96</f>
        <v>0</v>
      </c>
      <c r="L96" s="51" t="n">
        <f aca="false">C96*J96</f>
        <v>0</v>
      </c>
      <c r="M96" s="49" t="n">
        <v>89</v>
      </c>
      <c r="N96" s="49" t="n">
        <f aca="false">Реестр!A98</f>
        <v>91</v>
      </c>
      <c r="O96" s="52" t="n">
        <v>0</v>
      </c>
      <c r="P96" s="50" t="n">
        <f aca="false">B96*O96</f>
        <v>0</v>
      </c>
      <c r="Q96" s="51" t="n">
        <f aca="false">C96*O96</f>
        <v>0</v>
      </c>
      <c r="R96" s="53" t="n">
        <v>0</v>
      </c>
      <c r="S96" s="50" t="n">
        <f aca="false">B96*R96</f>
        <v>0</v>
      </c>
      <c r="T96" s="51" t="n">
        <f aca="false">C96*R96</f>
        <v>0</v>
      </c>
      <c r="U96" s="54" t="n">
        <v>0</v>
      </c>
      <c r="V96" s="50" t="n">
        <f aca="false">B96*U96</f>
        <v>0</v>
      </c>
      <c r="W96" s="51" t="n">
        <f aca="false">C96*U96</f>
        <v>0</v>
      </c>
      <c r="X96" s="49" t="n">
        <v>89</v>
      </c>
      <c r="Y96" s="50" t="n">
        <f aca="false">Реестр!A98</f>
        <v>91</v>
      </c>
      <c r="Z96" s="52" t="n">
        <v>0</v>
      </c>
      <c r="AA96" s="50" t="n">
        <f aca="false">B96*Z96</f>
        <v>0</v>
      </c>
      <c r="AB96" s="51" t="n">
        <f aca="false">C96*Z96</f>
        <v>0</v>
      </c>
      <c r="AC96" s="53" t="n">
        <v>0</v>
      </c>
      <c r="AD96" s="50" t="n">
        <f aca="false">B96*AC96</f>
        <v>0</v>
      </c>
      <c r="AE96" s="51" t="n">
        <f aca="false">C96*AC96</f>
        <v>0</v>
      </c>
      <c r="AF96" s="54" t="n">
        <v>0</v>
      </c>
      <c r="AG96" s="50" t="n">
        <f aca="false">B96*AF96</f>
        <v>0</v>
      </c>
      <c r="AH96" s="51" t="n">
        <f aca="false">C96*AF96</f>
        <v>0</v>
      </c>
      <c r="AI96" s="49" t="n">
        <v>89</v>
      </c>
      <c r="AJ96" s="50" t="n">
        <f aca="false">Реестр!A98</f>
        <v>91</v>
      </c>
      <c r="AK96" s="52" t="n">
        <v>0</v>
      </c>
      <c r="AL96" s="50" t="n">
        <f aca="false">B96*AK96</f>
        <v>0</v>
      </c>
      <c r="AM96" s="51" t="n">
        <f aca="false">C96*AK96</f>
        <v>0</v>
      </c>
      <c r="AN96" s="53" t="n">
        <v>0</v>
      </c>
      <c r="AO96" s="50" t="n">
        <f aca="false">B96*AN96</f>
        <v>0</v>
      </c>
      <c r="AP96" s="51" t="n">
        <f aca="false">C96*AN96</f>
        <v>0</v>
      </c>
      <c r="AQ96" s="54" t="n">
        <v>0</v>
      </c>
      <c r="AR96" s="50" t="n">
        <f aca="false">B96*AQ96</f>
        <v>0</v>
      </c>
      <c r="AS96" s="51" t="n">
        <f aca="false">C96*AQ96</f>
        <v>0</v>
      </c>
      <c r="AT96" s="49" t="n">
        <v>89</v>
      </c>
      <c r="AU96" s="50" t="n">
        <f aca="false">Реестр!A98</f>
        <v>91</v>
      </c>
      <c r="AV96" s="52" t="n">
        <v>0</v>
      </c>
      <c r="AW96" s="50" t="n">
        <f aca="false">B96*AV96</f>
        <v>0</v>
      </c>
      <c r="AX96" s="51" t="n">
        <f aca="false">C96*AV96</f>
        <v>0</v>
      </c>
      <c r="AY96" s="53" t="n">
        <v>0</v>
      </c>
      <c r="AZ96" s="50" t="n">
        <f aca="false">B96*AY96</f>
        <v>0</v>
      </c>
      <c r="BA96" s="51" t="n">
        <f aca="false">C96*AY96</f>
        <v>0</v>
      </c>
      <c r="BB96" s="54" t="n">
        <v>0</v>
      </c>
      <c r="BC96" s="50" t="n">
        <f aca="false">B96*BB96</f>
        <v>0</v>
      </c>
      <c r="BD96" s="51" t="n">
        <f aca="false">C96*BB96</f>
        <v>0</v>
      </c>
      <c r="BE96" s="49" t="n">
        <v>89</v>
      </c>
      <c r="BF96" s="50" t="n">
        <f aca="false">Реестр!A98</f>
        <v>91</v>
      </c>
      <c r="BG96" s="52" t="n">
        <v>0</v>
      </c>
      <c r="BH96" s="50" t="n">
        <f aca="false">B96*BG96</f>
        <v>0</v>
      </c>
      <c r="BI96" s="51" t="n">
        <f aca="false">C96*BG96</f>
        <v>0</v>
      </c>
      <c r="BJ96" s="53" t="n">
        <v>0</v>
      </c>
      <c r="BK96" s="50" t="n">
        <f aca="false">B96*BJ96</f>
        <v>0</v>
      </c>
      <c r="BL96" s="51" t="n">
        <f aca="false">C96*BJ96</f>
        <v>0</v>
      </c>
      <c r="BM96" s="54" t="n">
        <v>0</v>
      </c>
      <c r="BN96" s="50" t="n">
        <f aca="false">B96*BM96</f>
        <v>0</v>
      </c>
      <c r="BO96" s="51" t="n">
        <f aca="false">C96*BM96</f>
        <v>0</v>
      </c>
      <c r="BP96" s="49" t="n">
        <v>89</v>
      </c>
      <c r="BQ96" s="50" t="n">
        <f aca="false">Реестр!A98</f>
        <v>91</v>
      </c>
      <c r="BR96" s="52" t="n">
        <v>0</v>
      </c>
      <c r="BS96" s="50" t="n">
        <f aca="false">B96*BR96</f>
        <v>0</v>
      </c>
      <c r="BT96" s="51" t="n">
        <f aca="false">C96*BR96</f>
        <v>0</v>
      </c>
      <c r="BU96" s="53" t="n">
        <v>0</v>
      </c>
      <c r="BV96" s="50" t="n">
        <f aca="false">B96*BU96</f>
        <v>0</v>
      </c>
      <c r="BW96" s="51" t="n">
        <f aca="false">C96*BU96</f>
        <v>0</v>
      </c>
      <c r="BX96" s="54" t="n">
        <v>0</v>
      </c>
      <c r="BY96" s="50" t="n">
        <f aca="false">B96*BX96</f>
        <v>0</v>
      </c>
      <c r="BZ96" s="51" t="n">
        <f aca="false">C96*BX96</f>
        <v>0</v>
      </c>
    </row>
    <row r="97" customFormat="false" ht="12.8" hidden="false" customHeight="false" outlineLevel="0" collapsed="false">
      <c r="A97" s="49" t="n">
        <v>0</v>
      </c>
      <c r="B97" s="50" t="n">
        <f aca="false">Реестр!G97*A97</f>
        <v>0</v>
      </c>
      <c r="C97" s="51" t="n">
        <f aca="false">Реестр!I97*A97</f>
        <v>0</v>
      </c>
      <c r="D97" s="52" t="n">
        <v>0</v>
      </c>
      <c r="E97" s="50" t="n">
        <f aca="false">B97*D97</f>
        <v>0</v>
      </c>
      <c r="F97" s="51" t="n">
        <f aca="false">C97*D97</f>
        <v>0</v>
      </c>
      <c r="G97" s="53" t="n">
        <v>0</v>
      </c>
      <c r="H97" s="50" t="n">
        <f aca="false">B97*G97</f>
        <v>0</v>
      </c>
      <c r="I97" s="51" t="n">
        <f aca="false">C97*G97</f>
        <v>0</v>
      </c>
      <c r="J97" s="54" t="n">
        <v>0</v>
      </c>
      <c r="K97" s="50" t="n">
        <f aca="false">B97*J97</f>
        <v>0</v>
      </c>
      <c r="L97" s="51" t="n">
        <f aca="false">C97*J97</f>
        <v>0</v>
      </c>
      <c r="M97" s="49" t="n">
        <v>2</v>
      </c>
      <c r="N97" s="49" t="n">
        <f aca="false">Реестр!A97</f>
        <v>90</v>
      </c>
      <c r="O97" s="52" t="n">
        <v>0</v>
      </c>
      <c r="P97" s="50" t="n">
        <f aca="false">B97*O97</f>
        <v>0</v>
      </c>
      <c r="Q97" s="51" t="n">
        <f aca="false">C97*O97</f>
        <v>0</v>
      </c>
      <c r="R97" s="53" t="n">
        <v>0</v>
      </c>
      <c r="S97" s="50" t="n">
        <f aca="false">B97*R97</f>
        <v>0</v>
      </c>
      <c r="T97" s="51" t="n">
        <f aca="false">C97*R97</f>
        <v>0</v>
      </c>
      <c r="U97" s="54" t="n">
        <v>0</v>
      </c>
      <c r="V97" s="50" t="n">
        <f aca="false">B97*U97</f>
        <v>0</v>
      </c>
      <c r="W97" s="51" t="n">
        <f aca="false">C97*U97</f>
        <v>0</v>
      </c>
      <c r="X97" s="49" t="n">
        <v>2</v>
      </c>
      <c r="Y97" s="50" t="n">
        <f aca="false">Реестр!A97</f>
        <v>90</v>
      </c>
      <c r="Z97" s="52" t="n">
        <v>0</v>
      </c>
      <c r="AA97" s="50" t="n">
        <f aca="false">B97*Z97</f>
        <v>0</v>
      </c>
      <c r="AB97" s="51" t="n">
        <f aca="false">C97*Z97</f>
        <v>0</v>
      </c>
      <c r="AC97" s="53" t="n">
        <v>0</v>
      </c>
      <c r="AD97" s="50" t="n">
        <f aca="false">B97*AC97</f>
        <v>0</v>
      </c>
      <c r="AE97" s="51" t="n">
        <f aca="false">C97*AC97</f>
        <v>0</v>
      </c>
      <c r="AF97" s="54" t="n">
        <v>0</v>
      </c>
      <c r="AG97" s="50" t="n">
        <f aca="false">B97*AF97</f>
        <v>0</v>
      </c>
      <c r="AH97" s="51" t="n">
        <f aca="false">C97*AF97</f>
        <v>0</v>
      </c>
      <c r="AI97" s="49" t="n">
        <v>2</v>
      </c>
      <c r="AJ97" s="50" t="n">
        <f aca="false">Реестр!A97</f>
        <v>90</v>
      </c>
      <c r="AK97" s="52" t="n">
        <v>0</v>
      </c>
      <c r="AL97" s="50" t="n">
        <f aca="false">B97*AK97</f>
        <v>0</v>
      </c>
      <c r="AM97" s="51" t="n">
        <f aca="false">C97*AK97</f>
        <v>0</v>
      </c>
      <c r="AN97" s="53" t="n">
        <v>0</v>
      </c>
      <c r="AO97" s="50" t="n">
        <f aca="false">B97*AN97</f>
        <v>0</v>
      </c>
      <c r="AP97" s="51" t="n">
        <f aca="false">C97*AN97</f>
        <v>0</v>
      </c>
      <c r="AQ97" s="54" t="n">
        <v>0</v>
      </c>
      <c r="AR97" s="50" t="n">
        <f aca="false">B97*AQ97</f>
        <v>0</v>
      </c>
      <c r="AS97" s="51" t="n">
        <f aca="false">C97*AQ97</f>
        <v>0</v>
      </c>
      <c r="AT97" s="49" t="n">
        <v>2</v>
      </c>
      <c r="AU97" s="50" t="n">
        <f aca="false">Реестр!A97</f>
        <v>90</v>
      </c>
      <c r="AV97" s="52" t="n">
        <v>0</v>
      </c>
      <c r="AW97" s="50" t="n">
        <f aca="false">B97*AV97</f>
        <v>0</v>
      </c>
      <c r="AX97" s="51" t="n">
        <f aca="false">C97*AV97</f>
        <v>0</v>
      </c>
      <c r="AY97" s="53" t="n">
        <v>0</v>
      </c>
      <c r="AZ97" s="50" t="n">
        <f aca="false">B97*AY97</f>
        <v>0</v>
      </c>
      <c r="BA97" s="51" t="n">
        <f aca="false">C97*AY97</f>
        <v>0</v>
      </c>
      <c r="BB97" s="54" t="n">
        <v>0</v>
      </c>
      <c r="BC97" s="50" t="n">
        <f aca="false">B97*BB97</f>
        <v>0</v>
      </c>
      <c r="BD97" s="51" t="n">
        <f aca="false">C97*BB97</f>
        <v>0</v>
      </c>
      <c r="BE97" s="49" t="n">
        <v>2</v>
      </c>
      <c r="BF97" s="50" t="n">
        <f aca="false">Реестр!A97</f>
        <v>90</v>
      </c>
      <c r="BG97" s="52" t="n">
        <v>0</v>
      </c>
      <c r="BH97" s="50" t="n">
        <f aca="false">B97*BG97</f>
        <v>0</v>
      </c>
      <c r="BI97" s="51" t="n">
        <f aca="false">C97*BG97</f>
        <v>0</v>
      </c>
      <c r="BJ97" s="53" t="n">
        <v>0</v>
      </c>
      <c r="BK97" s="50" t="n">
        <f aca="false">B97*BJ97</f>
        <v>0</v>
      </c>
      <c r="BL97" s="51" t="n">
        <f aca="false">C97*BJ97</f>
        <v>0</v>
      </c>
      <c r="BM97" s="54" t="n">
        <v>0</v>
      </c>
      <c r="BN97" s="50" t="n">
        <f aca="false">B97*BM97</f>
        <v>0</v>
      </c>
      <c r="BO97" s="51" t="n">
        <f aca="false">C97*BM97</f>
        <v>0</v>
      </c>
      <c r="BP97" s="49" t="n">
        <v>2</v>
      </c>
      <c r="BQ97" s="50" t="n">
        <f aca="false">Реестр!A97</f>
        <v>90</v>
      </c>
      <c r="BR97" s="52" t="n">
        <v>0</v>
      </c>
      <c r="BS97" s="50" t="n">
        <f aca="false">B97*BR97</f>
        <v>0</v>
      </c>
      <c r="BT97" s="51" t="n">
        <f aca="false">C97*BR97</f>
        <v>0</v>
      </c>
      <c r="BU97" s="53" t="n">
        <v>0</v>
      </c>
      <c r="BV97" s="50" t="n">
        <f aca="false">B97*BU97</f>
        <v>0</v>
      </c>
      <c r="BW97" s="51" t="n">
        <f aca="false">C97*BU97</f>
        <v>0</v>
      </c>
      <c r="BX97" s="54" t="n">
        <v>0</v>
      </c>
      <c r="BY97" s="50" t="n">
        <f aca="false">B97*BX97</f>
        <v>0</v>
      </c>
      <c r="BZ97" s="51" t="n">
        <f aca="false">C97*BX97</f>
        <v>0</v>
      </c>
    </row>
    <row r="98" customFormat="false" ht="12.8" hidden="false" customHeight="false" outlineLevel="0" collapsed="false">
      <c r="A98" s="49" t="n">
        <v>1</v>
      </c>
      <c r="B98" s="50" t="n">
        <f aca="false">Реестр!G98*A98</f>
        <v>59.5</v>
      </c>
      <c r="C98" s="51" t="n">
        <f aca="false">Реестр!I98*A98</f>
        <v>0.959197820444616</v>
      </c>
      <c r="D98" s="52" t="n">
        <v>1</v>
      </c>
      <c r="E98" s="50" t="n">
        <f aca="false">B98*D98</f>
        <v>59.5</v>
      </c>
      <c r="F98" s="51" t="n">
        <f aca="false">C98*D98</f>
        <v>0.959197820444616</v>
      </c>
      <c r="G98" s="53" t="n">
        <v>0</v>
      </c>
      <c r="H98" s="50" t="n">
        <f aca="false">B98*G98</f>
        <v>0</v>
      </c>
      <c r="I98" s="51" t="n">
        <f aca="false">C98*G98</f>
        <v>0</v>
      </c>
      <c r="J98" s="54" t="n">
        <v>0</v>
      </c>
      <c r="K98" s="50" t="n">
        <f aca="false">B98*J98</f>
        <v>0</v>
      </c>
      <c r="L98" s="51" t="n">
        <f aca="false">C98*J98</f>
        <v>0</v>
      </c>
      <c r="M98" s="49" t="n">
        <v>1</v>
      </c>
      <c r="N98" s="49" t="n">
        <f aca="false">Реестр!A98</f>
        <v>91</v>
      </c>
      <c r="O98" s="52" t="n">
        <v>1</v>
      </c>
      <c r="P98" s="50" t="n">
        <f aca="false">B98*O98</f>
        <v>59.5</v>
      </c>
      <c r="Q98" s="51" t="n">
        <f aca="false">C98*O98</f>
        <v>0.959197820444616</v>
      </c>
      <c r="R98" s="53" t="n">
        <v>0</v>
      </c>
      <c r="S98" s="50" t="n">
        <f aca="false">B98*R98</f>
        <v>0</v>
      </c>
      <c r="T98" s="51" t="n">
        <f aca="false">C98*R98</f>
        <v>0</v>
      </c>
      <c r="U98" s="54" t="n">
        <v>0</v>
      </c>
      <c r="V98" s="50" t="n">
        <f aca="false">B98*U98</f>
        <v>0</v>
      </c>
      <c r="W98" s="51" t="n">
        <f aca="false">C98*U98</f>
        <v>0</v>
      </c>
      <c r="X98" s="49" t="n">
        <v>1</v>
      </c>
      <c r="Y98" s="50" t="n">
        <f aca="false">Реестр!A98</f>
        <v>91</v>
      </c>
      <c r="Z98" s="52" t="n">
        <v>1</v>
      </c>
      <c r="AA98" s="50" t="n">
        <f aca="false">B98*Z98</f>
        <v>59.5</v>
      </c>
      <c r="AB98" s="51" t="n">
        <f aca="false">C98*Z98</f>
        <v>0.959197820444616</v>
      </c>
      <c r="AC98" s="53" t="n">
        <v>0</v>
      </c>
      <c r="AD98" s="50" t="n">
        <f aca="false">B98*AC98</f>
        <v>0</v>
      </c>
      <c r="AE98" s="51" t="n">
        <f aca="false">C98*AC98</f>
        <v>0</v>
      </c>
      <c r="AF98" s="54" t="n">
        <v>0</v>
      </c>
      <c r="AG98" s="50" t="n">
        <f aca="false">B98*AF98</f>
        <v>0</v>
      </c>
      <c r="AH98" s="51" t="n">
        <f aca="false">C98*AF98</f>
        <v>0</v>
      </c>
      <c r="AI98" s="49" t="n">
        <v>1</v>
      </c>
      <c r="AJ98" s="50" t="n">
        <f aca="false">Реестр!A98</f>
        <v>91</v>
      </c>
      <c r="AK98" s="52" t="n">
        <v>1</v>
      </c>
      <c r="AL98" s="50" t="n">
        <f aca="false">B98*AK98</f>
        <v>59.5</v>
      </c>
      <c r="AM98" s="51" t="n">
        <f aca="false">C98*AK98</f>
        <v>0.959197820444616</v>
      </c>
      <c r="AN98" s="53" t="n">
        <v>0</v>
      </c>
      <c r="AO98" s="50" t="n">
        <f aca="false">B98*AN98</f>
        <v>0</v>
      </c>
      <c r="AP98" s="51" t="n">
        <f aca="false">C98*AN98</f>
        <v>0</v>
      </c>
      <c r="AQ98" s="54" t="n">
        <v>0</v>
      </c>
      <c r="AR98" s="50" t="n">
        <f aca="false">B98*AQ98</f>
        <v>0</v>
      </c>
      <c r="AS98" s="51" t="n">
        <f aca="false">C98*AQ98</f>
        <v>0</v>
      </c>
      <c r="AT98" s="49" t="n">
        <v>1</v>
      </c>
      <c r="AU98" s="50" t="n">
        <f aca="false">Реестр!A98</f>
        <v>91</v>
      </c>
      <c r="AV98" s="52" t="n">
        <v>1</v>
      </c>
      <c r="AW98" s="50" t="n">
        <f aca="false">B98*AV98</f>
        <v>59.5</v>
      </c>
      <c r="AX98" s="51" t="n">
        <f aca="false">C98*AV98</f>
        <v>0.959197820444616</v>
      </c>
      <c r="AY98" s="53" t="n">
        <v>0</v>
      </c>
      <c r="AZ98" s="50" t="n">
        <f aca="false">B98*AY98</f>
        <v>0</v>
      </c>
      <c r="BA98" s="51" t="n">
        <f aca="false">C98*AY98</f>
        <v>0</v>
      </c>
      <c r="BB98" s="54" t="n">
        <v>0</v>
      </c>
      <c r="BC98" s="50" t="n">
        <f aca="false">B98*BB98</f>
        <v>0</v>
      </c>
      <c r="BD98" s="51" t="n">
        <f aca="false">C98*BB98</f>
        <v>0</v>
      </c>
      <c r="BE98" s="49" t="n">
        <v>1</v>
      </c>
      <c r="BF98" s="50" t="n">
        <f aca="false">Реестр!A98</f>
        <v>91</v>
      </c>
      <c r="BG98" s="52" t="n">
        <v>1</v>
      </c>
      <c r="BH98" s="50" t="n">
        <f aca="false">B98*BG98</f>
        <v>59.5</v>
      </c>
      <c r="BI98" s="51" t="n">
        <f aca="false">C98*BG98</f>
        <v>0.959197820444616</v>
      </c>
      <c r="BJ98" s="53" t="n">
        <v>0</v>
      </c>
      <c r="BK98" s="50" t="n">
        <f aca="false">B98*BJ98</f>
        <v>0</v>
      </c>
      <c r="BL98" s="51" t="n">
        <f aca="false">C98*BJ98</f>
        <v>0</v>
      </c>
      <c r="BM98" s="54" t="n">
        <v>0</v>
      </c>
      <c r="BN98" s="50" t="n">
        <f aca="false">B98*BM98</f>
        <v>0</v>
      </c>
      <c r="BO98" s="51" t="n">
        <f aca="false">C98*BM98</f>
        <v>0</v>
      </c>
      <c r="BP98" s="49" t="n">
        <v>1</v>
      </c>
      <c r="BQ98" s="50" t="n">
        <f aca="false">Реестр!A98</f>
        <v>91</v>
      </c>
      <c r="BR98" s="52" t="n">
        <v>1</v>
      </c>
      <c r="BS98" s="50" t="n">
        <f aca="false">B98*BR98</f>
        <v>59.5</v>
      </c>
      <c r="BT98" s="51" t="n">
        <f aca="false">C98*BR98</f>
        <v>0.959197820444616</v>
      </c>
      <c r="BU98" s="53" t="n">
        <v>0</v>
      </c>
      <c r="BV98" s="50" t="n">
        <f aca="false">B98*BU98</f>
        <v>0</v>
      </c>
      <c r="BW98" s="51" t="n">
        <f aca="false">C98*BU98</f>
        <v>0</v>
      </c>
      <c r="BX98" s="54" t="n">
        <v>0</v>
      </c>
      <c r="BY98" s="50" t="n">
        <f aca="false">B98*BX98</f>
        <v>0</v>
      </c>
      <c r="BZ98" s="51" t="n">
        <f aca="false">C98*BX98</f>
        <v>0</v>
      </c>
    </row>
    <row r="99" customFormat="false" ht="12.8" hidden="false" customHeight="false" outlineLevel="0" collapsed="false">
      <c r="A99" s="49" t="n">
        <v>1</v>
      </c>
      <c r="B99" s="50" t="n">
        <f aca="false">Реестр!G99*A99</f>
        <v>58.8</v>
      </c>
      <c r="C99" s="51" t="n">
        <f aca="false">Реестр!I99*A99</f>
        <v>0.947913140204091</v>
      </c>
      <c r="D99" s="52" t="n">
        <v>1</v>
      </c>
      <c r="E99" s="50" t="n">
        <f aca="false">B99*D99</f>
        <v>58.8</v>
      </c>
      <c r="F99" s="51" t="n">
        <f aca="false">C99*D99</f>
        <v>0.947913140204091</v>
      </c>
      <c r="G99" s="53" t="n">
        <v>0</v>
      </c>
      <c r="H99" s="50" t="n">
        <f aca="false">B99*G99</f>
        <v>0</v>
      </c>
      <c r="I99" s="51" t="n">
        <f aca="false">C99*G99</f>
        <v>0</v>
      </c>
      <c r="J99" s="54" t="n">
        <v>0</v>
      </c>
      <c r="K99" s="50" t="n">
        <f aca="false">B99*J99</f>
        <v>0</v>
      </c>
      <c r="L99" s="51" t="n">
        <f aca="false">C99*J99</f>
        <v>0</v>
      </c>
      <c r="M99" s="49" t="n">
        <v>1</v>
      </c>
      <c r="N99" s="49" t="n">
        <f aca="false">Реестр!A99</f>
        <v>92</v>
      </c>
      <c r="O99" s="52" t="n">
        <v>1</v>
      </c>
      <c r="P99" s="50" t="n">
        <f aca="false">B99*O99</f>
        <v>58.8</v>
      </c>
      <c r="Q99" s="51" t="n">
        <f aca="false">C99*O99</f>
        <v>0.947913140204091</v>
      </c>
      <c r="R99" s="53" t="n">
        <v>0</v>
      </c>
      <c r="S99" s="50" t="n">
        <f aca="false">B99*R99</f>
        <v>0</v>
      </c>
      <c r="T99" s="51" t="n">
        <f aca="false">C99*R99</f>
        <v>0</v>
      </c>
      <c r="U99" s="54" t="n">
        <v>0</v>
      </c>
      <c r="V99" s="50" t="n">
        <f aca="false">B99*U99</f>
        <v>0</v>
      </c>
      <c r="W99" s="51" t="n">
        <f aca="false">C99*U99</f>
        <v>0</v>
      </c>
      <c r="X99" s="49" t="n">
        <v>1</v>
      </c>
      <c r="Y99" s="50" t="n">
        <f aca="false">Реестр!A99</f>
        <v>92</v>
      </c>
      <c r="Z99" s="52" t="n">
        <v>1</v>
      </c>
      <c r="AA99" s="50" t="n">
        <f aca="false">B99*Z99</f>
        <v>58.8</v>
      </c>
      <c r="AB99" s="51" t="n">
        <f aca="false">C99*Z99</f>
        <v>0.947913140204091</v>
      </c>
      <c r="AC99" s="53" t="n">
        <v>0</v>
      </c>
      <c r="AD99" s="50" t="n">
        <f aca="false">B99*AC99</f>
        <v>0</v>
      </c>
      <c r="AE99" s="51" t="n">
        <f aca="false">C99*AC99</f>
        <v>0</v>
      </c>
      <c r="AF99" s="54" t="n">
        <v>0</v>
      </c>
      <c r="AG99" s="50" t="n">
        <f aca="false">B99*AF99</f>
        <v>0</v>
      </c>
      <c r="AH99" s="51" t="n">
        <f aca="false">C99*AF99</f>
        <v>0</v>
      </c>
      <c r="AI99" s="49" t="n">
        <v>1</v>
      </c>
      <c r="AJ99" s="50" t="n">
        <f aca="false">Реестр!A99</f>
        <v>92</v>
      </c>
      <c r="AK99" s="52" t="n">
        <v>1</v>
      </c>
      <c r="AL99" s="50" t="n">
        <f aca="false">B99*AK99</f>
        <v>58.8</v>
      </c>
      <c r="AM99" s="51" t="n">
        <f aca="false">C99*AK99</f>
        <v>0.947913140204091</v>
      </c>
      <c r="AN99" s="53" t="n">
        <v>0</v>
      </c>
      <c r="AO99" s="50" t="n">
        <f aca="false">B99*AN99</f>
        <v>0</v>
      </c>
      <c r="AP99" s="51" t="n">
        <f aca="false">C99*AN99</f>
        <v>0</v>
      </c>
      <c r="AQ99" s="54" t="n">
        <v>0</v>
      </c>
      <c r="AR99" s="50" t="n">
        <f aca="false">B99*AQ99</f>
        <v>0</v>
      </c>
      <c r="AS99" s="51" t="n">
        <f aca="false">C99*AQ99</f>
        <v>0</v>
      </c>
      <c r="AT99" s="49" t="n">
        <v>1</v>
      </c>
      <c r="AU99" s="50" t="n">
        <f aca="false">Реестр!A99</f>
        <v>92</v>
      </c>
      <c r="AV99" s="52" t="n">
        <v>1</v>
      </c>
      <c r="AW99" s="50" t="n">
        <f aca="false">B99*AV99</f>
        <v>58.8</v>
      </c>
      <c r="AX99" s="51" t="n">
        <f aca="false">C99*AV99</f>
        <v>0.947913140204091</v>
      </c>
      <c r="AY99" s="53" t="n">
        <v>0</v>
      </c>
      <c r="AZ99" s="50" t="n">
        <f aca="false">B99*AY99</f>
        <v>0</v>
      </c>
      <c r="BA99" s="51" t="n">
        <f aca="false">C99*AY99</f>
        <v>0</v>
      </c>
      <c r="BB99" s="54" t="n">
        <v>0</v>
      </c>
      <c r="BC99" s="50" t="n">
        <f aca="false">B99*BB99</f>
        <v>0</v>
      </c>
      <c r="BD99" s="51" t="n">
        <f aca="false">C99*BB99</f>
        <v>0</v>
      </c>
      <c r="BE99" s="49" t="n">
        <v>1</v>
      </c>
      <c r="BF99" s="50" t="n">
        <f aca="false">Реестр!A99</f>
        <v>92</v>
      </c>
      <c r="BG99" s="52" t="n">
        <v>1</v>
      </c>
      <c r="BH99" s="50" t="n">
        <f aca="false">B99*BG99</f>
        <v>58.8</v>
      </c>
      <c r="BI99" s="51" t="n">
        <f aca="false">C99*BG99</f>
        <v>0.947913140204091</v>
      </c>
      <c r="BJ99" s="53" t="n">
        <v>0</v>
      </c>
      <c r="BK99" s="50" t="n">
        <f aca="false">B99*BJ99</f>
        <v>0</v>
      </c>
      <c r="BL99" s="51" t="n">
        <f aca="false">C99*BJ99</f>
        <v>0</v>
      </c>
      <c r="BM99" s="54" t="n">
        <v>0</v>
      </c>
      <c r="BN99" s="50" t="n">
        <f aca="false">B99*BM99</f>
        <v>0</v>
      </c>
      <c r="BO99" s="51" t="n">
        <f aca="false">C99*BM99</f>
        <v>0</v>
      </c>
      <c r="BP99" s="49" t="n">
        <v>1</v>
      </c>
      <c r="BQ99" s="50" t="n">
        <f aca="false">Реестр!A99</f>
        <v>92</v>
      </c>
      <c r="BR99" s="52" t="n">
        <v>1</v>
      </c>
      <c r="BS99" s="50" t="n">
        <f aca="false">B99*BR99</f>
        <v>58.8</v>
      </c>
      <c r="BT99" s="51" t="n">
        <f aca="false">C99*BR99</f>
        <v>0.947913140204091</v>
      </c>
      <c r="BU99" s="53" t="n">
        <v>0</v>
      </c>
      <c r="BV99" s="50" t="n">
        <f aca="false">B99*BU99</f>
        <v>0</v>
      </c>
      <c r="BW99" s="51" t="n">
        <f aca="false">C99*BU99</f>
        <v>0</v>
      </c>
      <c r="BX99" s="54" t="n">
        <v>0</v>
      </c>
      <c r="BY99" s="50" t="n">
        <f aca="false">B99*BX99</f>
        <v>0</v>
      </c>
      <c r="BZ99" s="51" t="n">
        <f aca="false">C99*BX99</f>
        <v>0</v>
      </c>
    </row>
    <row r="100" customFormat="false" ht="12.8" hidden="false" customHeight="false" outlineLevel="0" collapsed="false">
      <c r="A100" s="49" t="n">
        <v>1</v>
      </c>
      <c r="B100" s="50" t="n">
        <f aca="false">Реестр!G100*A100</f>
        <v>35.4</v>
      </c>
      <c r="C100" s="51" t="n">
        <f aca="false">Реестр!I100*A100</f>
        <v>0.570682400735116</v>
      </c>
      <c r="D100" s="52" t="n">
        <v>1</v>
      </c>
      <c r="E100" s="50" t="n">
        <f aca="false">B100*D100</f>
        <v>35.4</v>
      </c>
      <c r="F100" s="51" t="n">
        <f aca="false">C100*D100</f>
        <v>0.570682400735116</v>
      </c>
      <c r="G100" s="53" t="n">
        <v>0</v>
      </c>
      <c r="H100" s="50" t="n">
        <f aca="false">B100*G100</f>
        <v>0</v>
      </c>
      <c r="I100" s="51" t="n">
        <f aca="false">C100*G100</f>
        <v>0</v>
      </c>
      <c r="J100" s="54" t="n">
        <v>0</v>
      </c>
      <c r="K100" s="50" t="n">
        <f aca="false">B100*J100</f>
        <v>0</v>
      </c>
      <c r="L100" s="51" t="n">
        <f aca="false">C100*J100</f>
        <v>0</v>
      </c>
      <c r="M100" s="49" t="n">
        <v>1</v>
      </c>
      <c r="N100" s="49" t="n">
        <f aca="false">Реестр!A100</f>
        <v>93</v>
      </c>
      <c r="O100" s="52" t="n">
        <v>1</v>
      </c>
      <c r="P100" s="50" t="n">
        <f aca="false">B100*O100</f>
        <v>35.4</v>
      </c>
      <c r="Q100" s="51" t="n">
        <f aca="false">C100*O100</f>
        <v>0.570682400735116</v>
      </c>
      <c r="R100" s="53" t="n">
        <v>0</v>
      </c>
      <c r="S100" s="50" t="n">
        <f aca="false">B100*R100</f>
        <v>0</v>
      </c>
      <c r="T100" s="51" t="n">
        <f aca="false">C100*R100</f>
        <v>0</v>
      </c>
      <c r="U100" s="54" t="n">
        <v>0</v>
      </c>
      <c r="V100" s="50" t="n">
        <f aca="false">B100*U100</f>
        <v>0</v>
      </c>
      <c r="W100" s="51" t="n">
        <f aca="false">C100*U100</f>
        <v>0</v>
      </c>
      <c r="X100" s="49" t="n">
        <v>1</v>
      </c>
      <c r="Y100" s="50" t="n">
        <f aca="false">Реестр!A100</f>
        <v>93</v>
      </c>
      <c r="Z100" s="52" t="n">
        <v>1</v>
      </c>
      <c r="AA100" s="50" t="n">
        <f aca="false">B100*Z100</f>
        <v>35.4</v>
      </c>
      <c r="AB100" s="51" t="n">
        <f aca="false">C100*Z100</f>
        <v>0.570682400735116</v>
      </c>
      <c r="AC100" s="53" t="n">
        <v>0</v>
      </c>
      <c r="AD100" s="50" t="n">
        <f aca="false">B100*AC100</f>
        <v>0</v>
      </c>
      <c r="AE100" s="51" t="n">
        <f aca="false">C100*AC100</f>
        <v>0</v>
      </c>
      <c r="AF100" s="54" t="n">
        <v>0</v>
      </c>
      <c r="AG100" s="50" t="n">
        <f aca="false">B100*AF100</f>
        <v>0</v>
      </c>
      <c r="AH100" s="51" t="n">
        <f aca="false">C100*AF100</f>
        <v>0</v>
      </c>
      <c r="AI100" s="49" t="n">
        <v>1</v>
      </c>
      <c r="AJ100" s="50" t="n">
        <f aca="false">Реестр!A100</f>
        <v>93</v>
      </c>
      <c r="AK100" s="52" t="n">
        <v>1</v>
      </c>
      <c r="AL100" s="50" t="n">
        <f aca="false">B100*AK100</f>
        <v>35.4</v>
      </c>
      <c r="AM100" s="51" t="n">
        <f aca="false">C100*AK100</f>
        <v>0.570682400735116</v>
      </c>
      <c r="AN100" s="53" t="n">
        <v>0</v>
      </c>
      <c r="AO100" s="50" t="n">
        <f aca="false">B100*AN100</f>
        <v>0</v>
      </c>
      <c r="AP100" s="51" t="n">
        <f aca="false">C100*AN100</f>
        <v>0</v>
      </c>
      <c r="AQ100" s="54" t="n">
        <v>0</v>
      </c>
      <c r="AR100" s="50" t="n">
        <f aca="false">B100*AQ100</f>
        <v>0</v>
      </c>
      <c r="AS100" s="51" t="n">
        <f aca="false">C100*AQ100</f>
        <v>0</v>
      </c>
      <c r="AT100" s="49" t="n">
        <v>1</v>
      </c>
      <c r="AU100" s="50" t="n">
        <f aca="false">Реестр!A100</f>
        <v>93</v>
      </c>
      <c r="AV100" s="52" t="n">
        <v>1</v>
      </c>
      <c r="AW100" s="50" t="n">
        <f aca="false">B100*AV100</f>
        <v>35.4</v>
      </c>
      <c r="AX100" s="51" t="n">
        <f aca="false">C100*AV100</f>
        <v>0.570682400735116</v>
      </c>
      <c r="AY100" s="53" t="n">
        <v>0</v>
      </c>
      <c r="AZ100" s="50" t="n">
        <f aca="false">B100*AY100</f>
        <v>0</v>
      </c>
      <c r="BA100" s="51" t="n">
        <f aca="false">C100*AY100</f>
        <v>0</v>
      </c>
      <c r="BB100" s="54" t="n">
        <v>0</v>
      </c>
      <c r="BC100" s="50" t="n">
        <f aca="false">B100*BB100</f>
        <v>0</v>
      </c>
      <c r="BD100" s="51" t="n">
        <f aca="false">C100*BB100</f>
        <v>0</v>
      </c>
      <c r="BE100" s="49" t="n">
        <v>1</v>
      </c>
      <c r="BF100" s="50" t="n">
        <f aca="false">Реестр!A100</f>
        <v>93</v>
      </c>
      <c r="BG100" s="52" t="n">
        <v>1</v>
      </c>
      <c r="BH100" s="50" t="n">
        <f aca="false">B100*BG100</f>
        <v>35.4</v>
      </c>
      <c r="BI100" s="51" t="n">
        <f aca="false">C100*BG100</f>
        <v>0.570682400735116</v>
      </c>
      <c r="BJ100" s="53" t="n">
        <v>0</v>
      </c>
      <c r="BK100" s="50" t="n">
        <f aca="false">B100*BJ100</f>
        <v>0</v>
      </c>
      <c r="BL100" s="51" t="n">
        <f aca="false">C100*BJ100</f>
        <v>0</v>
      </c>
      <c r="BM100" s="54" t="n">
        <v>0</v>
      </c>
      <c r="BN100" s="50" t="n">
        <f aca="false">B100*BM100</f>
        <v>0</v>
      </c>
      <c r="BO100" s="51" t="n">
        <f aca="false">C100*BM100</f>
        <v>0</v>
      </c>
      <c r="BP100" s="49" t="n">
        <v>1</v>
      </c>
      <c r="BQ100" s="50" t="n">
        <f aca="false">Реестр!A100</f>
        <v>93</v>
      </c>
      <c r="BR100" s="52" t="n">
        <v>1</v>
      </c>
      <c r="BS100" s="50" t="n">
        <f aca="false">B100*BR100</f>
        <v>35.4</v>
      </c>
      <c r="BT100" s="51" t="n">
        <f aca="false">C100*BR100</f>
        <v>0.570682400735116</v>
      </c>
      <c r="BU100" s="53" t="n">
        <v>0</v>
      </c>
      <c r="BV100" s="50" t="n">
        <f aca="false">B100*BU100</f>
        <v>0</v>
      </c>
      <c r="BW100" s="51" t="n">
        <f aca="false">C100*BU100</f>
        <v>0</v>
      </c>
      <c r="BX100" s="54" t="n">
        <v>0</v>
      </c>
      <c r="BY100" s="50" t="n">
        <f aca="false">B100*BX100</f>
        <v>0</v>
      </c>
      <c r="BZ100" s="51" t="n">
        <f aca="false">C100*BX100</f>
        <v>0</v>
      </c>
    </row>
    <row r="101" customFormat="false" ht="12.8" hidden="false" customHeight="false" outlineLevel="0" collapsed="false">
      <c r="A101" s="49" t="n">
        <v>1</v>
      </c>
      <c r="B101" s="50" t="n">
        <f aca="false">Реестр!G101*A101</f>
        <v>59.5</v>
      </c>
      <c r="C101" s="51" t="n">
        <f aca="false">Реестр!I101*A101</f>
        <v>0.959197820444616</v>
      </c>
      <c r="D101" s="52" t="n">
        <v>1</v>
      </c>
      <c r="E101" s="50" t="n">
        <f aca="false">B101*D101</f>
        <v>59.5</v>
      </c>
      <c r="F101" s="51" t="n">
        <f aca="false">C101*D101</f>
        <v>0.959197820444616</v>
      </c>
      <c r="G101" s="53" t="n">
        <v>0</v>
      </c>
      <c r="H101" s="50" t="n">
        <f aca="false">B101*G101</f>
        <v>0</v>
      </c>
      <c r="I101" s="51" t="n">
        <f aca="false">C101*G101</f>
        <v>0</v>
      </c>
      <c r="J101" s="54" t="n">
        <v>0</v>
      </c>
      <c r="K101" s="50" t="n">
        <f aca="false">B101*J101</f>
        <v>0</v>
      </c>
      <c r="L101" s="51" t="n">
        <f aca="false">C101*J101</f>
        <v>0</v>
      </c>
      <c r="M101" s="49" t="n">
        <v>1</v>
      </c>
      <c r="N101" s="49" t="n">
        <f aca="false">Реестр!A101</f>
        <v>94</v>
      </c>
      <c r="O101" s="52" t="n">
        <v>1</v>
      </c>
      <c r="P101" s="50" t="n">
        <f aca="false">B101*O101</f>
        <v>59.5</v>
      </c>
      <c r="Q101" s="51" t="n">
        <f aca="false">C101*O101</f>
        <v>0.959197820444616</v>
      </c>
      <c r="R101" s="53" t="n">
        <v>0</v>
      </c>
      <c r="S101" s="50" t="n">
        <f aca="false">B101*R101</f>
        <v>0</v>
      </c>
      <c r="T101" s="51" t="n">
        <f aca="false">C101*R101</f>
        <v>0</v>
      </c>
      <c r="U101" s="54" t="n">
        <v>0</v>
      </c>
      <c r="V101" s="50" t="n">
        <f aca="false">B101*U101</f>
        <v>0</v>
      </c>
      <c r="W101" s="51" t="n">
        <f aca="false">C101*U101</f>
        <v>0</v>
      </c>
      <c r="X101" s="49" t="n">
        <v>1</v>
      </c>
      <c r="Y101" s="50" t="n">
        <f aca="false">Реестр!A101</f>
        <v>94</v>
      </c>
      <c r="Z101" s="52" t="n">
        <v>1</v>
      </c>
      <c r="AA101" s="50" t="n">
        <f aca="false">B101*Z101</f>
        <v>59.5</v>
      </c>
      <c r="AB101" s="51" t="n">
        <f aca="false">C101*Z101</f>
        <v>0.959197820444616</v>
      </c>
      <c r="AC101" s="53" t="n">
        <v>0</v>
      </c>
      <c r="AD101" s="50" t="n">
        <f aca="false">B101*AC101</f>
        <v>0</v>
      </c>
      <c r="AE101" s="51" t="n">
        <f aca="false">C101*AC101</f>
        <v>0</v>
      </c>
      <c r="AF101" s="54" t="n">
        <v>0</v>
      </c>
      <c r="AG101" s="50" t="n">
        <f aca="false">B101*AF101</f>
        <v>0</v>
      </c>
      <c r="AH101" s="51" t="n">
        <f aca="false">C101*AF101</f>
        <v>0</v>
      </c>
      <c r="AI101" s="49" t="n">
        <v>1</v>
      </c>
      <c r="AJ101" s="50" t="n">
        <f aca="false">Реестр!A101</f>
        <v>94</v>
      </c>
      <c r="AK101" s="52" t="n">
        <v>1</v>
      </c>
      <c r="AL101" s="50" t="n">
        <f aca="false">B101*AK101</f>
        <v>59.5</v>
      </c>
      <c r="AM101" s="51" t="n">
        <f aca="false">C101*AK101</f>
        <v>0.959197820444616</v>
      </c>
      <c r="AN101" s="53" t="n">
        <v>0</v>
      </c>
      <c r="AO101" s="50" t="n">
        <f aca="false">B101*AN101</f>
        <v>0</v>
      </c>
      <c r="AP101" s="51" t="n">
        <f aca="false">C101*AN101</f>
        <v>0</v>
      </c>
      <c r="AQ101" s="54" t="n">
        <v>0</v>
      </c>
      <c r="AR101" s="50" t="n">
        <f aca="false">B101*AQ101</f>
        <v>0</v>
      </c>
      <c r="AS101" s="51" t="n">
        <f aca="false">C101*AQ101</f>
        <v>0</v>
      </c>
      <c r="AT101" s="49" t="n">
        <v>1</v>
      </c>
      <c r="AU101" s="50" t="n">
        <f aca="false">Реестр!A101</f>
        <v>94</v>
      </c>
      <c r="AV101" s="52" t="n">
        <v>1</v>
      </c>
      <c r="AW101" s="50" t="n">
        <f aca="false">B101*AV101</f>
        <v>59.5</v>
      </c>
      <c r="AX101" s="51" t="n">
        <f aca="false">C101*AV101</f>
        <v>0.959197820444616</v>
      </c>
      <c r="AY101" s="53" t="n">
        <v>0</v>
      </c>
      <c r="AZ101" s="50" t="n">
        <f aca="false">B101*AY101</f>
        <v>0</v>
      </c>
      <c r="BA101" s="51" t="n">
        <f aca="false">C101*AY101</f>
        <v>0</v>
      </c>
      <c r="BB101" s="54" t="n">
        <v>0</v>
      </c>
      <c r="BC101" s="50" t="n">
        <f aca="false">B101*BB101</f>
        <v>0</v>
      </c>
      <c r="BD101" s="51" t="n">
        <f aca="false">C101*BB101</f>
        <v>0</v>
      </c>
      <c r="BE101" s="49" t="n">
        <v>1</v>
      </c>
      <c r="BF101" s="50" t="n">
        <f aca="false">Реестр!A101</f>
        <v>94</v>
      </c>
      <c r="BG101" s="52" t="n">
        <v>1</v>
      </c>
      <c r="BH101" s="50" t="n">
        <f aca="false">B101*BG101</f>
        <v>59.5</v>
      </c>
      <c r="BI101" s="51" t="n">
        <f aca="false">C101*BG101</f>
        <v>0.959197820444616</v>
      </c>
      <c r="BJ101" s="53" t="n">
        <v>0</v>
      </c>
      <c r="BK101" s="50" t="n">
        <f aca="false">B101*BJ101</f>
        <v>0</v>
      </c>
      <c r="BL101" s="51" t="n">
        <f aca="false">C101*BJ101</f>
        <v>0</v>
      </c>
      <c r="BM101" s="54" t="n">
        <v>0</v>
      </c>
      <c r="BN101" s="50" t="n">
        <f aca="false">B101*BM101</f>
        <v>0</v>
      </c>
      <c r="BO101" s="51" t="n">
        <f aca="false">C101*BM101</f>
        <v>0</v>
      </c>
      <c r="BP101" s="49" t="n">
        <v>1</v>
      </c>
      <c r="BQ101" s="50" t="n">
        <f aca="false">Реестр!A101</f>
        <v>94</v>
      </c>
      <c r="BR101" s="52" t="n">
        <v>1</v>
      </c>
      <c r="BS101" s="50" t="n">
        <f aca="false">B101*BR101</f>
        <v>59.5</v>
      </c>
      <c r="BT101" s="51" t="n">
        <f aca="false">C101*BR101</f>
        <v>0.959197820444616</v>
      </c>
      <c r="BU101" s="53" t="n">
        <v>0</v>
      </c>
      <c r="BV101" s="50" t="n">
        <f aca="false">B101*BU101</f>
        <v>0</v>
      </c>
      <c r="BW101" s="51" t="n">
        <f aca="false">C101*BU101</f>
        <v>0</v>
      </c>
      <c r="BX101" s="54" t="n">
        <v>0</v>
      </c>
      <c r="BY101" s="50" t="n">
        <f aca="false">B101*BX101</f>
        <v>0</v>
      </c>
      <c r="BZ101" s="51" t="n">
        <f aca="false">C101*BX101</f>
        <v>0</v>
      </c>
    </row>
    <row r="102" customFormat="false" ht="12.8" hidden="false" customHeight="false" outlineLevel="0" collapsed="false">
      <c r="A102" s="49" t="n">
        <v>0</v>
      </c>
      <c r="B102" s="50" t="n">
        <f aca="false">Реестр!G102*A102</f>
        <v>0</v>
      </c>
      <c r="C102" s="51" t="n">
        <f aca="false">Реестр!I102*A102</f>
        <v>0</v>
      </c>
      <c r="D102" s="52" t="n">
        <v>0</v>
      </c>
      <c r="E102" s="50" t="n">
        <f aca="false">B102*D102</f>
        <v>0</v>
      </c>
      <c r="F102" s="51" t="n">
        <f aca="false">C102*D102</f>
        <v>0</v>
      </c>
      <c r="G102" s="53" t="n">
        <v>0</v>
      </c>
      <c r="H102" s="50" t="n">
        <f aca="false">B102*G102</f>
        <v>0</v>
      </c>
      <c r="I102" s="51" t="n">
        <f aca="false">C102*G102</f>
        <v>0</v>
      </c>
      <c r="J102" s="54" t="n">
        <v>0</v>
      </c>
      <c r="K102" s="50" t="n">
        <f aca="false">B102*J102</f>
        <v>0</v>
      </c>
      <c r="L102" s="51" t="n">
        <f aca="false">C102*J102</f>
        <v>0</v>
      </c>
      <c r="M102" s="49" t="n">
        <v>95</v>
      </c>
      <c r="N102" s="49" t="n">
        <f aca="false">Реестр!A104</f>
        <v>97</v>
      </c>
      <c r="O102" s="52" t="n">
        <v>0</v>
      </c>
      <c r="P102" s="50" t="n">
        <f aca="false">B102*O102</f>
        <v>0</v>
      </c>
      <c r="Q102" s="51" t="n">
        <f aca="false">C102*O102</f>
        <v>0</v>
      </c>
      <c r="R102" s="53" t="n">
        <v>0</v>
      </c>
      <c r="S102" s="50" t="n">
        <f aca="false">B102*R102</f>
        <v>0</v>
      </c>
      <c r="T102" s="51" t="n">
        <f aca="false">C102*R102</f>
        <v>0</v>
      </c>
      <c r="U102" s="54" t="n">
        <v>0</v>
      </c>
      <c r="V102" s="50" t="n">
        <f aca="false">B102*U102</f>
        <v>0</v>
      </c>
      <c r="W102" s="51" t="n">
        <f aca="false">C102*U102</f>
        <v>0</v>
      </c>
      <c r="X102" s="49" t="n">
        <v>95</v>
      </c>
      <c r="Y102" s="50" t="n">
        <f aca="false">Реестр!A104</f>
        <v>97</v>
      </c>
      <c r="Z102" s="52" t="n">
        <v>0</v>
      </c>
      <c r="AA102" s="50" t="n">
        <f aca="false">B102*Z102</f>
        <v>0</v>
      </c>
      <c r="AB102" s="51" t="n">
        <f aca="false">C102*Z102</f>
        <v>0</v>
      </c>
      <c r="AC102" s="53" t="n">
        <v>0</v>
      </c>
      <c r="AD102" s="50" t="n">
        <f aca="false">B102*AC102</f>
        <v>0</v>
      </c>
      <c r="AE102" s="51" t="n">
        <f aca="false">C102*AC102</f>
        <v>0</v>
      </c>
      <c r="AF102" s="54" t="n">
        <v>0</v>
      </c>
      <c r="AG102" s="50" t="n">
        <f aca="false">B102*AF102</f>
        <v>0</v>
      </c>
      <c r="AH102" s="51" t="n">
        <f aca="false">C102*AF102</f>
        <v>0</v>
      </c>
      <c r="AI102" s="49" t="n">
        <v>95</v>
      </c>
      <c r="AJ102" s="50" t="n">
        <f aca="false">Реестр!A104</f>
        <v>97</v>
      </c>
      <c r="AK102" s="52" t="n">
        <v>0</v>
      </c>
      <c r="AL102" s="50" t="n">
        <f aca="false">B102*AK102</f>
        <v>0</v>
      </c>
      <c r="AM102" s="51" t="n">
        <f aca="false">C102*AK102</f>
        <v>0</v>
      </c>
      <c r="AN102" s="53" t="n">
        <v>0</v>
      </c>
      <c r="AO102" s="50" t="n">
        <f aca="false">B102*AN102</f>
        <v>0</v>
      </c>
      <c r="AP102" s="51" t="n">
        <f aca="false">C102*AN102</f>
        <v>0</v>
      </c>
      <c r="AQ102" s="54" t="n">
        <v>0</v>
      </c>
      <c r="AR102" s="50" t="n">
        <f aca="false">B102*AQ102</f>
        <v>0</v>
      </c>
      <c r="AS102" s="51" t="n">
        <f aca="false">C102*AQ102</f>
        <v>0</v>
      </c>
      <c r="AT102" s="49" t="n">
        <v>95</v>
      </c>
      <c r="AU102" s="50" t="n">
        <f aca="false">Реестр!A104</f>
        <v>97</v>
      </c>
      <c r="AV102" s="52" t="n">
        <v>0</v>
      </c>
      <c r="AW102" s="50" t="n">
        <f aca="false">B102*AV102</f>
        <v>0</v>
      </c>
      <c r="AX102" s="51" t="n">
        <f aca="false">C102*AV102</f>
        <v>0</v>
      </c>
      <c r="AY102" s="53" t="n">
        <v>0</v>
      </c>
      <c r="AZ102" s="50" t="n">
        <f aca="false">B102*AY102</f>
        <v>0</v>
      </c>
      <c r="BA102" s="51" t="n">
        <f aca="false">C102*AY102</f>
        <v>0</v>
      </c>
      <c r="BB102" s="54" t="n">
        <v>0</v>
      </c>
      <c r="BC102" s="50" t="n">
        <f aca="false">B102*BB102</f>
        <v>0</v>
      </c>
      <c r="BD102" s="51" t="n">
        <f aca="false">C102*BB102</f>
        <v>0</v>
      </c>
      <c r="BE102" s="49" t="n">
        <v>95</v>
      </c>
      <c r="BF102" s="50" t="n">
        <f aca="false">Реестр!A104</f>
        <v>97</v>
      </c>
      <c r="BG102" s="52" t="n">
        <v>0</v>
      </c>
      <c r="BH102" s="50" t="n">
        <f aca="false">B102*BG102</f>
        <v>0</v>
      </c>
      <c r="BI102" s="51" t="n">
        <f aca="false">C102*BG102</f>
        <v>0</v>
      </c>
      <c r="BJ102" s="53" t="n">
        <v>0</v>
      </c>
      <c r="BK102" s="50" t="n">
        <f aca="false">B102*BJ102</f>
        <v>0</v>
      </c>
      <c r="BL102" s="51" t="n">
        <f aca="false">C102*BJ102</f>
        <v>0</v>
      </c>
      <c r="BM102" s="54" t="n">
        <v>0</v>
      </c>
      <c r="BN102" s="50" t="n">
        <f aca="false">B102*BM102</f>
        <v>0</v>
      </c>
      <c r="BO102" s="51" t="n">
        <f aca="false">C102*BM102</f>
        <v>0</v>
      </c>
      <c r="BP102" s="49" t="n">
        <v>95</v>
      </c>
      <c r="BQ102" s="50" t="n">
        <f aca="false">Реестр!A104</f>
        <v>97</v>
      </c>
      <c r="BR102" s="52" t="n">
        <v>0</v>
      </c>
      <c r="BS102" s="50" t="n">
        <f aca="false">B102*BR102</f>
        <v>0</v>
      </c>
      <c r="BT102" s="51" t="n">
        <f aca="false">C102*BR102</f>
        <v>0</v>
      </c>
      <c r="BU102" s="53" t="n">
        <v>0</v>
      </c>
      <c r="BV102" s="50" t="n">
        <f aca="false">B102*BU102</f>
        <v>0</v>
      </c>
      <c r="BW102" s="51" t="n">
        <f aca="false">C102*BU102</f>
        <v>0</v>
      </c>
      <c r="BX102" s="54" t="n">
        <v>0</v>
      </c>
      <c r="BY102" s="50" t="n">
        <f aca="false">B102*BX102</f>
        <v>0</v>
      </c>
      <c r="BZ102" s="51" t="n">
        <f aca="false">C102*BX102</f>
        <v>0</v>
      </c>
    </row>
    <row r="103" customFormat="false" ht="12.8" hidden="false" customHeight="false" outlineLevel="0" collapsed="false">
      <c r="A103" s="49" t="n">
        <v>1</v>
      </c>
      <c r="B103" s="50" t="n">
        <f aca="false">Реестр!G103*A103</f>
        <v>67.1</v>
      </c>
      <c r="C103" s="51" t="n">
        <f aca="false">Реестр!I103*A103</f>
        <v>1.08171720591317</v>
      </c>
      <c r="D103" s="52" t="n">
        <v>1</v>
      </c>
      <c r="E103" s="50" t="n">
        <f aca="false">B103*D103</f>
        <v>67.1</v>
      </c>
      <c r="F103" s="51" t="n">
        <f aca="false">C103*D103</f>
        <v>1.08171720591317</v>
      </c>
      <c r="G103" s="53" t="n">
        <v>0</v>
      </c>
      <c r="H103" s="50" t="n">
        <f aca="false">B103*G103</f>
        <v>0</v>
      </c>
      <c r="I103" s="51" t="n">
        <f aca="false">C103*G103</f>
        <v>0</v>
      </c>
      <c r="J103" s="54" t="n">
        <v>0</v>
      </c>
      <c r="K103" s="50" t="n">
        <f aca="false">B103*J103</f>
        <v>0</v>
      </c>
      <c r="L103" s="51" t="n">
        <f aca="false">C103*J103</f>
        <v>0</v>
      </c>
      <c r="M103" s="49" t="n">
        <v>1</v>
      </c>
      <c r="N103" s="49" t="n">
        <f aca="false">Реестр!A103</f>
        <v>96</v>
      </c>
      <c r="O103" s="52" t="n">
        <v>1</v>
      </c>
      <c r="P103" s="50" t="n">
        <f aca="false">B103*O103</f>
        <v>67.1</v>
      </c>
      <c r="Q103" s="51" t="n">
        <f aca="false">C103*O103</f>
        <v>1.08171720591317</v>
      </c>
      <c r="R103" s="53" t="n">
        <v>0</v>
      </c>
      <c r="S103" s="50" t="n">
        <f aca="false">B103*R103</f>
        <v>0</v>
      </c>
      <c r="T103" s="51" t="n">
        <f aca="false">C103*R103</f>
        <v>0</v>
      </c>
      <c r="U103" s="54" t="n">
        <v>0</v>
      </c>
      <c r="V103" s="50" t="n">
        <f aca="false">B103*U103</f>
        <v>0</v>
      </c>
      <c r="W103" s="51" t="n">
        <f aca="false">C103*U103</f>
        <v>0</v>
      </c>
      <c r="X103" s="49" t="n">
        <v>1</v>
      </c>
      <c r="Y103" s="50" t="n">
        <f aca="false">Реестр!A103</f>
        <v>96</v>
      </c>
      <c r="Z103" s="52" t="n">
        <v>1</v>
      </c>
      <c r="AA103" s="50" t="n">
        <f aca="false">B103*Z103</f>
        <v>67.1</v>
      </c>
      <c r="AB103" s="51" t="n">
        <f aca="false">C103*Z103</f>
        <v>1.08171720591317</v>
      </c>
      <c r="AC103" s="53" t="n">
        <v>0</v>
      </c>
      <c r="AD103" s="50" t="n">
        <f aca="false">B103*AC103</f>
        <v>0</v>
      </c>
      <c r="AE103" s="51" t="n">
        <f aca="false">C103*AC103</f>
        <v>0</v>
      </c>
      <c r="AF103" s="54" t="n">
        <v>0</v>
      </c>
      <c r="AG103" s="50" t="n">
        <f aca="false">B103*AF103</f>
        <v>0</v>
      </c>
      <c r="AH103" s="51" t="n">
        <f aca="false">C103*AF103</f>
        <v>0</v>
      </c>
      <c r="AI103" s="49" t="n">
        <v>1</v>
      </c>
      <c r="AJ103" s="50" t="n">
        <f aca="false">Реестр!A103</f>
        <v>96</v>
      </c>
      <c r="AK103" s="52" t="n">
        <v>1</v>
      </c>
      <c r="AL103" s="50" t="n">
        <f aca="false">B103*AK103</f>
        <v>67.1</v>
      </c>
      <c r="AM103" s="51" t="n">
        <f aca="false">C103*AK103</f>
        <v>1.08171720591317</v>
      </c>
      <c r="AN103" s="53" t="n">
        <v>0</v>
      </c>
      <c r="AO103" s="50" t="n">
        <f aca="false">B103*AN103</f>
        <v>0</v>
      </c>
      <c r="AP103" s="51" t="n">
        <f aca="false">C103*AN103</f>
        <v>0</v>
      </c>
      <c r="AQ103" s="54" t="n">
        <v>0</v>
      </c>
      <c r="AR103" s="50" t="n">
        <f aca="false">B103*AQ103</f>
        <v>0</v>
      </c>
      <c r="AS103" s="51" t="n">
        <f aca="false">C103*AQ103</f>
        <v>0</v>
      </c>
      <c r="AT103" s="49" t="n">
        <v>1</v>
      </c>
      <c r="AU103" s="50" t="n">
        <f aca="false">Реестр!A103</f>
        <v>96</v>
      </c>
      <c r="AV103" s="52" t="n">
        <v>1</v>
      </c>
      <c r="AW103" s="50" t="n">
        <f aca="false">B103*AV103</f>
        <v>67.1</v>
      </c>
      <c r="AX103" s="51" t="n">
        <f aca="false">C103*AV103</f>
        <v>1.08171720591317</v>
      </c>
      <c r="AY103" s="53" t="n">
        <v>0</v>
      </c>
      <c r="AZ103" s="50" t="n">
        <f aca="false">B103*AY103</f>
        <v>0</v>
      </c>
      <c r="BA103" s="51" t="n">
        <f aca="false">C103*AY103</f>
        <v>0</v>
      </c>
      <c r="BB103" s="54" t="n">
        <v>0</v>
      </c>
      <c r="BC103" s="50" t="n">
        <f aca="false">B103*BB103</f>
        <v>0</v>
      </c>
      <c r="BD103" s="51" t="n">
        <f aca="false">C103*BB103</f>
        <v>0</v>
      </c>
      <c r="BE103" s="49" t="n">
        <v>1</v>
      </c>
      <c r="BF103" s="50" t="n">
        <f aca="false">Реестр!A103</f>
        <v>96</v>
      </c>
      <c r="BG103" s="52" t="n">
        <v>1</v>
      </c>
      <c r="BH103" s="50" t="n">
        <f aca="false">B103*BG103</f>
        <v>67.1</v>
      </c>
      <c r="BI103" s="51" t="n">
        <f aca="false">C103*BG103</f>
        <v>1.08171720591317</v>
      </c>
      <c r="BJ103" s="53" t="n">
        <v>0</v>
      </c>
      <c r="BK103" s="50" t="n">
        <f aca="false">B103*BJ103</f>
        <v>0</v>
      </c>
      <c r="BL103" s="51" t="n">
        <f aca="false">C103*BJ103</f>
        <v>0</v>
      </c>
      <c r="BM103" s="54" t="n">
        <v>0</v>
      </c>
      <c r="BN103" s="50" t="n">
        <f aca="false">B103*BM103</f>
        <v>0</v>
      </c>
      <c r="BO103" s="51" t="n">
        <f aca="false">C103*BM103</f>
        <v>0</v>
      </c>
      <c r="BP103" s="49" t="n">
        <v>1</v>
      </c>
      <c r="BQ103" s="50" t="n">
        <f aca="false">Реестр!A103</f>
        <v>96</v>
      </c>
      <c r="BR103" s="52" t="n">
        <v>1</v>
      </c>
      <c r="BS103" s="50" t="n">
        <f aca="false">B103*BR103</f>
        <v>67.1</v>
      </c>
      <c r="BT103" s="51" t="n">
        <f aca="false">C103*BR103</f>
        <v>1.08171720591317</v>
      </c>
      <c r="BU103" s="53" t="n">
        <v>0</v>
      </c>
      <c r="BV103" s="50" t="n">
        <f aca="false">B103*BU103</f>
        <v>0</v>
      </c>
      <c r="BW103" s="51" t="n">
        <f aca="false">C103*BU103</f>
        <v>0</v>
      </c>
      <c r="BX103" s="54" t="n">
        <v>0</v>
      </c>
      <c r="BY103" s="50" t="n">
        <f aca="false">B103*BX103</f>
        <v>0</v>
      </c>
      <c r="BZ103" s="51" t="n">
        <f aca="false">C103*BX103</f>
        <v>0</v>
      </c>
    </row>
    <row r="104" customFormat="false" ht="12.8" hidden="false" customHeight="false" outlineLevel="0" collapsed="false">
      <c r="A104" s="49" t="n">
        <v>1</v>
      </c>
      <c r="B104" s="50" t="n">
        <f aca="false">Реестр!G104*A104</f>
        <v>59</v>
      </c>
      <c r="C104" s="51" t="n">
        <f aca="false">Реестр!I104*A104</f>
        <v>0.951137334558527</v>
      </c>
      <c r="D104" s="52" t="n">
        <v>1</v>
      </c>
      <c r="E104" s="50" t="n">
        <f aca="false">B104*D104</f>
        <v>59</v>
      </c>
      <c r="F104" s="51" t="n">
        <f aca="false">C104*D104</f>
        <v>0.951137334558527</v>
      </c>
      <c r="G104" s="53" t="n">
        <v>0</v>
      </c>
      <c r="H104" s="50" t="n">
        <f aca="false">B104*G104</f>
        <v>0</v>
      </c>
      <c r="I104" s="51" t="n">
        <f aca="false">C104*G104</f>
        <v>0</v>
      </c>
      <c r="J104" s="54" t="n">
        <v>0</v>
      </c>
      <c r="K104" s="50" t="n">
        <f aca="false">B104*J104</f>
        <v>0</v>
      </c>
      <c r="L104" s="51" t="n">
        <f aca="false">C104*J104</f>
        <v>0</v>
      </c>
      <c r="M104" s="49" t="n">
        <v>1</v>
      </c>
      <c r="N104" s="49" t="n">
        <f aca="false">Реестр!A104</f>
        <v>97</v>
      </c>
      <c r="O104" s="52" t="n">
        <v>1</v>
      </c>
      <c r="P104" s="50" t="n">
        <f aca="false">B104*O104</f>
        <v>59</v>
      </c>
      <c r="Q104" s="51" t="n">
        <f aca="false">C104*O104</f>
        <v>0.951137334558527</v>
      </c>
      <c r="R104" s="53" t="n">
        <v>0</v>
      </c>
      <c r="S104" s="50" t="n">
        <f aca="false">B104*R104</f>
        <v>0</v>
      </c>
      <c r="T104" s="51" t="n">
        <f aca="false">C104*R104</f>
        <v>0</v>
      </c>
      <c r="U104" s="54" t="n">
        <v>0</v>
      </c>
      <c r="V104" s="50" t="n">
        <f aca="false">B104*U104</f>
        <v>0</v>
      </c>
      <c r="W104" s="51" t="n">
        <f aca="false">C104*U104</f>
        <v>0</v>
      </c>
      <c r="X104" s="49" t="n">
        <v>1</v>
      </c>
      <c r="Y104" s="50" t="n">
        <f aca="false">Реестр!A104</f>
        <v>97</v>
      </c>
      <c r="Z104" s="52" t="n">
        <v>1</v>
      </c>
      <c r="AA104" s="50" t="n">
        <f aca="false">B104*Z104</f>
        <v>59</v>
      </c>
      <c r="AB104" s="51" t="n">
        <f aca="false">C104*Z104</f>
        <v>0.951137334558527</v>
      </c>
      <c r="AC104" s="53" t="n">
        <v>0</v>
      </c>
      <c r="AD104" s="50" t="n">
        <f aca="false">B104*AC104</f>
        <v>0</v>
      </c>
      <c r="AE104" s="51" t="n">
        <f aca="false">C104*AC104</f>
        <v>0</v>
      </c>
      <c r="AF104" s="54" t="n">
        <v>0</v>
      </c>
      <c r="AG104" s="50" t="n">
        <f aca="false">B104*AF104</f>
        <v>0</v>
      </c>
      <c r="AH104" s="51" t="n">
        <f aca="false">C104*AF104</f>
        <v>0</v>
      </c>
      <c r="AI104" s="49" t="n">
        <v>1</v>
      </c>
      <c r="AJ104" s="50" t="n">
        <f aca="false">Реестр!A104</f>
        <v>97</v>
      </c>
      <c r="AK104" s="52" t="n">
        <v>1</v>
      </c>
      <c r="AL104" s="50" t="n">
        <f aca="false">B104*AK104</f>
        <v>59</v>
      </c>
      <c r="AM104" s="51" t="n">
        <f aca="false">C104*AK104</f>
        <v>0.951137334558527</v>
      </c>
      <c r="AN104" s="53" t="n">
        <v>0</v>
      </c>
      <c r="AO104" s="50" t="n">
        <f aca="false">B104*AN104</f>
        <v>0</v>
      </c>
      <c r="AP104" s="51" t="n">
        <f aca="false">C104*AN104</f>
        <v>0</v>
      </c>
      <c r="AQ104" s="54" t="n">
        <v>0</v>
      </c>
      <c r="AR104" s="50" t="n">
        <f aca="false">B104*AQ104</f>
        <v>0</v>
      </c>
      <c r="AS104" s="51" t="n">
        <f aca="false">C104*AQ104</f>
        <v>0</v>
      </c>
      <c r="AT104" s="49" t="n">
        <v>1</v>
      </c>
      <c r="AU104" s="50" t="n">
        <f aca="false">Реестр!A104</f>
        <v>97</v>
      </c>
      <c r="AV104" s="52" t="n">
        <v>1</v>
      </c>
      <c r="AW104" s="50" t="n">
        <f aca="false">B104*AV104</f>
        <v>59</v>
      </c>
      <c r="AX104" s="51" t="n">
        <f aca="false">C104*AV104</f>
        <v>0.951137334558527</v>
      </c>
      <c r="AY104" s="53" t="n">
        <v>0</v>
      </c>
      <c r="AZ104" s="50" t="n">
        <f aca="false">B104*AY104</f>
        <v>0</v>
      </c>
      <c r="BA104" s="51" t="n">
        <f aca="false">C104*AY104</f>
        <v>0</v>
      </c>
      <c r="BB104" s="54" t="n">
        <v>0</v>
      </c>
      <c r="BC104" s="50" t="n">
        <f aca="false">B104*BB104</f>
        <v>0</v>
      </c>
      <c r="BD104" s="51" t="n">
        <f aca="false">C104*BB104</f>
        <v>0</v>
      </c>
      <c r="BE104" s="49" t="n">
        <v>1</v>
      </c>
      <c r="BF104" s="50" t="n">
        <f aca="false">Реестр!A104</f>
        <v>97</v>
      </c>
      <c r="BG104" s="52" t="n">
        <v>1</v>
      </c>
      <c r="BH104" s="50" t="n">
        <f aca="false">B104*BG104</f>
        <v>59</v>
      </c>
      <c r="BI104" s="51" t="n">
        <f aca="false">C104*BG104</f>
        <v>0.951137334558527</v>
      </c>
      <c r="BJ104" s="53" t="n">
        <v>0</v>
      </c>
      <c r="BK104" s="50" t="n">
        <f aca="false">B104*BJ104</f>
        <v>0</v>
      </c>
      <c r="BL104" s="51" t="n">
        <f aca="false">C104*BJ104</f>
        <v>0</v>
      </c>
      <c r="BM104" s="54" t="n">
        <v>0</v>
      </c>
      <c r="BN104" s="50" t="n">
        <f aca="false">B104*BM104</f>
        <v>0</v>
      </c>
      <c r="BO104" s="51" t="n">
        <f aca="false">C104*BM104</f>
        <v>0</v>
      </c>
      <c r="BP104" s="49" t="n">
        <v>1</v>
      </c>
      <c r="BQ104" s="50" t="n">
        <f aca="false">Реестр!A104</f>
        <v>97</v>
      </c>
      <c r="BR104" s="52" t="n">
        <v>1</v>
      </c>
      <c r="BS104" s="50" t="n">
        <f aca="false">B104*BR104</f>
        <v>59</v>
      </c>
      <c r="BT104" s="51" t="n">
        <f aca="false">C104*BR104</f>
        <v>0.951137334558527</v>
      </c>
      <c r="BU104" s="53" t="n">
        <v>0</v>
      </c>
      <c r="BV104" s="50" t="n">
        <f aca="false">B104*BU104</f>
        <v>0</v>
      </c>
      <c r="BW104" s="51" t="n">
        <f aca="false">C104*BU104</f>
        <v>0</v>
      </c>
      <c r="BX104" s="54" t="n">
        <v>0</v>
      </c>
      <c r="BY104" s="50" t="n">
        <f aca="false">B104*BX104</f>
        <v>0</v>
      </c>
      <c r="BZ104" s="51" t="n">
        <f aca="false">C104*BX104</f>
        <v>0</v>
      </c>
    </row>
    <row r="105" customFormat="false" ht="12.8" hidden="false" customHeight="false" outlineLevel="0" collapsed="false">
      <c r="A105" s="49" t="n">
        <v>1</v>
      </c>
      <c r="B105" s="50" t="n">
        <f aca="false">Реестр!G105*A105</f>
        <v>89.9</v>
      </c>
      <c r="C105" s="51" t="n">
        <f aca="false">Реестр!I105*A105</f>
        <v>1.44927536231884</v>
      </c>
      <c r="D105" s="52" t="n">
        <v>1</v>
      </c>
      <c r="E105" s="50" t="n">
        <f aca="false">B105*D105</f>
        <v>89.9</v>
      </c>
      <c r="F105" s="51" t="n">
        <f aca="false">C105*D105</f>
        <v>1.44927536231884</v>
      </c>
      <c r="G105" s="53" t="n">
        <v>0</v>
      </c>
      <c r="H105" s="50" t="n">
        <f aca="false">B105*G105</f>
        <v>0</v>
      </c>
      <c r="I105" s="51" t="n">
        <f aca="false">C105*G105</f>
        <v>0</v>
      </c>
      <c r="J105" s="54" t="n">
        <v>0</v>
      </c>
      <c r="K105" s="50" t="n">
        <f aca="false">B105*J105</f>
        <v>0</v>
      </c>
      <c r="L105" s="51" t="n">
        <f aca="false">C105*J105</f>
        <v>0</v>
      </c>
      <c r="M105" s="49" t="n">
        <v>1</v>
      </c>
      <c r="N105" s="49" t="n">
        <f aca="false">Реестр!A105</f>
        <v>98</v>
      </c>
      <c r="O105" s="52" t="n">
        <v>1</v>
      </c>
      <c r="P105" s="50" t="n">
        <f aca="false">B105*O105</f>
        <v>89.9</v>
      </c>
      <c r="Q105" s="51" t="n">
        <f aca="false">C105*O105</f>
        <v>1.44927536231884</v>
      </c>
      <c r="R105" s="53" t="n">
        <v>0</v>
      </c>
      <c r="S105" s="50" t="n">
        <f aca="false">B105*R105</f>
        <v>0</v>
      </c>
      <c r="T105" s="51" t="n">
        <f aca="false">C105*R105</f>
        <v>0</v>
      </c>
      <c r="U105" s="54" t="n">
        <v>0</v>
      </c>
      <c r="V105" s="50" t="n">
        <f aca="false">B105*U105</f>
        <v>0</v>
      </c>
      <c r="W105" s="51" t="n">
        <f aca="false">C105*U105</f>
        <v>0</v>
      </c>
      <c r="X105" s="49" t="n">
        <v>1</v>
      </c>
      <c r="Y105" s="50" t="n">
        <f aca="false">Реестр!A105</f>
        <v>98</v>
      </c>
      <c r="Z105" s="52" t="n">
        <v>1</v>
      </c>
      <c r="AA105" s="50" t="n">
        <f aca="false">B105*Z105</f>
        <v>89.9</v>
      </c>
      <c r="AB105" s="51" t="n">
        <f aca="false">C105*Z105</f>
        <v>1.44927536231884</v>
      </c>
      <c r="AC105" s="53" t="n">
        <v>0</v>
      </c>
      <c r="AD105" s="50" t="n">
        <f aca="false">B105*AC105</f>
        <v>0</v>
      </c>
      <c r="AE105" s="51" t="n">
        <f aca="false">C105*AC105</f>
        <v>0</v>
      </c>
      <c r="AF105" s="54" t="n">
        <v>0</v>
      </c>
      <c r="AG105" s="50" t="n">
        <f aca="false">B105*AF105</f>
        <v>0</v>
      </c>
      <c r="AH105" s="51" t="n">
        <f aca="false">C105*AF105</f>
        <v>0</v>
      </c>
      <c r="AI105" s="49" t="n">
        <v>1</v>
      </c>
      <c r="AJ105" s="50" t="n">
        <f aca="false">Реестр!A105</f>
        <v>98</v>
      </c>
      <c r="AK105" s="52" t="n">
        <v>1</v>
      </c>
      <c r="AL105" s="50" t="n">
        <f aca="false">B105*AK105</f>
        <v>89.9</v>
      </c>
      <c r="AM105" s="51" t="n">
        <f aca="false">C105*AK105</f>
        <v>1.44927536231884</v>
      </c>
      <c r="AN105" s="53" t="n">
        <v>0</v>
      </c>
      <c r="AO105" s="50" t="n">
        <f aca="false">B105*AN105</f>
        <v>0</v>
      </c>
      <c r="AP105" s="51" t="n">
        <f aca="false">C105*AN105</f>
        <v>0</v>
      </c>
      <c r="AQ105" s="54" t="n">
        <v>0</v>
      </c>
      <c r="AR105" s="50" t="n">
        <f aca="false">B105*AQ105</f>
        <v>0</v>
      </c>
      <c r="AS105" s="51" t="n">
        <f aca="false">C105*AQ105</f>
        <v>0</v>
      </c>
      <c r="AT105" s="49" t="n">
        <v>1</v>
      </c>
      <c r="AU105" s="50" t="n">
        <f aca="false">Реестр!A105</f>
        <v>98</v>
      </c>
      <c r="AV105" s="52" t="n">
        <v>1</v>
      </c>
      <c r="AW105" s="50" t="n">
        <f aca="false">B105*AV105</f>
        <v>89.9</v>
      </c>
      <c r="AX105" s="51" t="n">
        <f aca="false">C105*AV105</f>
        <v>1.44927536231884</v>
      </c>
      <c r="AY105" s="53" t="n">
        <v>0</v>
      </c>
      <c r="AZ105" s="50" t="n">
        <f aca="false">B105*AY105</f>
        <v>0</v>
      </c>
      <c r="BA105" s="51" t="n">
        <f aca="false">C105*AY105</f>
        <v>0</v>
      </c>
      <c r="BB105" s="54" t="n">
        <v>0</v>
      </c>
      <c r="BC105" s="50" t="n">
        <f aca="false">B105*BB105</f>
        <v>0</v>
      </c>
      <c r="BD105" s="51" t="n">
        <f aca="false">C105*BB105</f>
        <v>0</v>
      </c>
      <c r="BE105" s="49" t="n">
        <v>1</v>
      </c>
      <c r="BF105" s="50" t="n">
        <f aca="false">Реестр!A105</f>
        <v>98</v>
      </c>
      <c r="BG105" s="52" t="n">
        <v>1</v>
      </c>
      <c r="BH105" s="50" t="n">
        <f aca="false">B105*BG105</f>
        <v>89.9</v>
      </c>
      <c r="BI105" s="51" t="n">
        <f aca="false">C105*BG105</f>
        <v>1.44927536231884</v>
      </c>
      <c r="BJ105" s="53" t="n">
        <v>0</v>
      </c>
      <c r="BK105" s="50" t="n">
        <f aca="false">B105*BJ105</f>
        <v>0</v>
      </c>
      <c r="BL105" s="51" t="n">
        <f aca="false">C105*BJ105</f>
        <v>0</v>
      </c>
      <c r="BM105" s="54" t="n">
        <v>0</v>
      </c>
      <c r="BN105" s="50" t="n">
        <f aca="false">B105*BM105</f>
        <v>0</v>
      </c>
      <c r="BO105" s="51" t="n">
        <f aca="false">C105*BM105</f>
        <v>0</v>
      </c>
      <c r="BP105" s="49" t="n">
        <v>1</v>
      </c>
      <c r="BQ105" s="50" t="n">
        <f aca="false">Реестр!A105</f>
        <v>98</v>
      </c>
      <c r="BR105" s="52" t="n">
        <v>1</v>
      </c>
      <c r="BS105" s="50" t="n">
        <f aca="false">B105*BR105</f>
        <v>89.9</v>
      </c>
      <c r="BT105" s="51" t="n">
        <f aca="false">C105*BR105</f>
        <v>1.44927536231884</v>
      </c>
      <c r="BU105" s="53" t="n">
        <v>0</v>
      </c>
      <c r="BV105" s="50" t="n">
        <f aca="false">B105*BU105</f>
        <v>0</v>
      </c>
      <c r="BW105" s="51" t="n">
        <f aca="false">C105*BU105</f>
        <v>0</v>
      </c>
      <c r="BX105" s="54" t="n">
        <v>0</v>
      </c>
      <c r="BY105" s="50" t="n">
        <f aca="false">B105*BX105</f>
        <v>0</v>
      </c>
      <c r="BZ105" s="51" t="n">
        <f aca="false">C105*BX105</f>
        <v>0</v>
      </c>
    </row>
    <row r="106" customFormat="false" ht="12.8" hidden="false" customHeight="false" outlineLevel="0" collapsed="false">
      <c r="A106" s="49" t="n">
        <v>1</v>
      </c>
      <c r="B106" s="50" t="n">
        <f aca="false">Реестр!G106*A106</f>
        <v>56</v>
      </c>
      <c r="C106" s="51" t="n">
        <f aca="false">Реестр!I106*A106</f>
        <v>0.902774419241992</v>
      </c>
      <c r="D106" s="52" t="n">
        <v>1</v>
      </c>
      <c r="E106" s="50" t="n">
        <f aca="false">B106*D106</f>
        <v>56</v>
      </c>
      <c r="F106" s="51" t="n">
        <f aca="false">C106*D106</f>
        <v>0.902774419241992</v>
      </c>
      <c r="G106" s="53" t="n">
        <v>0</v>
      </c>
      <c r="H106" s="50" t="n">
        <f aca="false">B106*G106</f>
        <v>0</v>
      </c>
      <c r="I106" s="51" t="n">
        <f aca="false">C106*G106</f>
        <v>0</v>
      </c>
      <c r="J106" s="54" t="n">
        <v>0</v>
      </c>
      <c r="K106" s="50" t="n">
        <f aca="false">B106*J106</f>
        <v>0</v>
      </c>
      <c r="L106" s="51" t="n">
        <f aca="false">C106*J106</f>
        <v>0</v>
      </c>
      <c r="M106" s="49" t="n">
        <v>1</v>
      </c>
      <c r="N106" s="49" t="n">
        <f aca="false">Реестр!A106</f>
        <v>99</v>
      </c>
      <c r="O106" s="52" t="n">
        <v>1</v>
      </c>
      <c r="P106" s="50" t="n">
        <f aca="false">B106*O106</f>
        <v>56</v>
      </c>
      <c r="Q106" s="51" t="n">
        <f aca="false">C106*O106</f>
        <v>0.902774419241992</v>
      </c>
      <c r="R106" s="53" t="n">
        <v>0</v>
      </c>
      <c r="S106" s="50" t="n">
        <f aca="false">B106*R106</f>
        <v>0</v>
      </c>
      <c r="T106" s="51" t="n">
        <f aca="false">C106*R106</f>
        <v>0</v>
      </c>
      <c r="U106" s="54" t="n">
        <v>0</v>
      </c>
      <c r="V106" s="50" t="n">
        <f aca="false">B106*U106</f>
        <v>0</v>
      </c>
      <c r="W106" s="51" t="n">
        <f aca="false">C106*U106</f>
        <v>0</v>
      </c>
      <c r="X106" s="49" t="n">
        <v>1</v>
      </c>
      <c r="Y106" s="50" t="n">
        <f aca="false">Реестр!A106</f>
        <v>99</v>
      </c>
      <c r="Z106" s="52" t="n">
        <v>1</v>
      </c>
      <c r="AA106" s="50" t="n">
        <f aca="false">B106*Z106</f>
        <v>56</v>
      </c>
      <c r="AB106" s="51" t="n">
        <f aca="false">C106*Z106</f>
        <v>0.902774419241992</v>
      </c>
      <c r="AC106" s="53" t="n">
        <v>0</v>
      </c>
      <c r="AD106" s="50" t="n">
        <f aca="false">B106*AC106</f>
        <v>0</v>
      </c>
      <c r="AE106" s="51" t="n">
        <f aca="false">C106*AC106</f>
        <v>0</v>
      </c>
      <c r="AF106" s="54" t="n">
        <v>0</v>
      </c>
      <c r="AG106" s="50" t="n">
        <f aca="false">B106*AF106</f>
        <v>0</v>
      </c>
      <c r="AH106" s="51" t="n">
        <f aca="false">C106*AF106</f>
        <v>0</v>
      </c>
      <c r="AI106" s="49" t="n">
        <v>1</v>
      </c>
      <c r="AJ106" s="50" t="n">
        <f aca="false">Реестр!A106</f>
        <v>99</v>
      </c>
      <c r="AK106" s="52" t="n">
        <v>1</v>
      </c>
      <c r="AL106" s="50" t="n">
        <f aca="false">B106*AK106</f>
        <v>56</v>
      </c>
      <c r="AM106" s="51" t="n">
        <f aca="false">C106*AK106</f>
        <v>0.902774419241992</v>
      </c>
      <c r="AN106" s="53" t="n">
        <v>0</v>
      </c>
      <c r="AO106" s="50" t="n">
        <f aca="false">B106*AN106</f>
        <v>0</v>
      </c>
      <c r="AP106" s="51" t="n">
        <f aca="false">C106*AN106</f>
        <v>0</v>
      </c>
      <c r="AQ106" s="54" t="n">
        <v>0</v>
      </c>
      <c r="AR106" s="50" t="n">
        <f aca="false">B106*AQ106</f>
        <v>0</v>
      </c>
      <c r="AS106" s="51" t="n">
        <f aca="false">C106*AQ106</f>
        <v>0</v>
      </c>
      <c r="AT106" s="49" t="n">
        <v>1</v>
      </c>
      <c r="AU106" s="50" t="n">
        <f aca="false">Реестр!A106</f>
        <v>99</v>
      </c>
      <c r="AV106" s="52" t="n">
        <v>1</v>
      </c>
      <c r="AW106" s="50" t="n">
        <f aca="false">B106*AV106</f>
        <v>56</v>
      </c>
      <c r="AX106" s="51" t="n">
        <f aca="false">C106*AV106</f>
        <v>0.902774419241992</v>
      </c>
      <c r="AY106" s="53" t="n">
        <v>0</v>
      </c>
      <c r="AZ106" s="50" t="n">
        <f aca="false">B106*AY106</f>
        <v>0</v>
      </c>
      <c r="BA106" s="51" t="n">
        <f aca="false">C106*AY106</f>
        <v>0</v>
      </c>
      <c r="BB106" s="54" t="n">
        <v>0</v>
      </c>
      <c r="BC106" s="50" t="n">
        <f aca="false">B106*BB106</f>
        <v>0</v>
      </c>
      <c r="BD106" s="51" t="n">
        <f aca="false">C106*BB106</f>
        <v>0</v>
      </c>
      <c r="BE106" s="49" t="n">
        <v>1</v>
      </c>
      <c r="BF106" s="50" t="n">
        <f aca="false">Реестр!A106</f>
        <v>99</v>
      </c>
      <c r="BG106" s="52" t="n">
        <v>1</v>
      </c>
      <c r="BH106" s="50" t="n">
        <f aca="false">B106*BG106</f>
        <v>56</v>
      </c>
      <c r="BI106" s="51" t="n">
        <f aca="false">C106*BG106</f>
        <v>0.902774419241992</v>
      </c>
      <c r="BJ106" s="53" t="n">
        <v>0</v>
      </c>
      <c r="BK106" s="50" t="n">
        <f aca="false">B106*BJ106</f>
        <v>0</v>
      </c>
      <c r="BL106" s="51" t="n">
        <f aca="false">C106*BJ106</f>
        <v>0</v>
      </c>
      <c r="BM106" s="54" t="n">
        <v>0</v>
      </c>
      <c r="BN106" s="50" t="n">
        <f aca="false">B106*BM106</f>
        <v>0</v>
      </c>
      <c r="BO106" s="51" t="n">
        <f aca="false">C106*BM106</f>
        <v>0</v>
      </c>
      <c r="BP106" s="49" t="n">
        <v>1</v>
      </c>
      <c r="BQ106" s="50" t="n">
        <f aca="false">Реестр!A106</f>
        <v>99</v>
      </c>
      <c r="BR106" s="52" t="n">
        <v>1</v>
      </c>
      <c r="BS106" s="50" t="n">
        <f aca="false">B106*BR106</f>
        <v>56</v>
      </c>
      <c r="BT106" s="51" t="n">
        <f aca="false">C106*BR106</f>
        <v>0.902774419241992</v>
      </c>
      <c r="BU106" s="53" t="n">
        <v>0</v>
      </c>
      <c r="BV106" s="50" t="n">
        <f aca="false">B106*BU106</f>
        <v>0</v>
      </c>
      <c r="BW106" s="51" t="n">
        <f aca="false">C106*BU106</f>
        <v>0</v>
      </c>
      <c r="BX106" s="54" t="n">
        <v>0</v>
      </c>
      <c r="BY106" s="50" t="n">
        <f aca="false">B106*BX106</f>
        <v>0</v>
      </c>
      <c r="BZ106" s="51" t="n">
        <f aca="false">C106*BX106</f>
        <v>0</v>
      </c>
    </row>
    <row r="107" customFormat="false" ht="12.8" hidden="false" customHeight="false" outlineLevel="0" collapsed="false">
      <c r="A107" s="49" t="n">
        <v>1</v>
      </c>
      <c r="B107" s="50" t="n">
        <f aca="false">Реестр!G107*A107</f>
        <v>69.8</v>
      </c>
      <c r="C107" s="51" t="n">
        <f aca="false">Реестр!I107*A107</f>
        <v>1.12524382969805</v>
      </c>
      <c r="D107" s="52" t="n">
        <v>1</v>
      </c>
      <c r="E107" s="50" t="n">
        <f aca="false">B107*D107</f>
        <v>69.8</v>
      </c>
      <c r="F107" s="51" t="n">
        <f aca="false">C107*D107</f>
        <v>1.12524382969805</v>
      </c>
      <c r="G107" s="53" t="n">
        <v>0</v>
      </c>
      <c r="H107" s="50" t="n">
        <f aca="false">B107*G107</f>
        <v>0</v>
      </c>
      <c r="I107" s="51" t="n">
        <f aca="false">C107*G107</f>
        <v>0</v>
      </c>
      <c r="J107" s="54" t="n">
        <v>0</v>
      </c>
      <c r="K107" s="50" t="n">
        <f aca="false">B107*J107</f>
        <v>0</v>
      </c>
      <c r="L107" s="51" t="n">
        <f aca="false">C107*J107</f>
        <v>0</v>
      </c>
      <c r="M107" s="49" t="n">
        <v>1</v>
      </c>
      <c r="N107" s="49" t="n">
        <f aca="false">Реестр!A107</f>
        <v>100</v>
      </c>
      <c r="O107" s="52" t="n">
        <v>1</v>
      </c>
      <c r="P107" s="50" t="n">
        <f aca="false">B107*O107</f>
        <v>69.8</v>
      </c>
      <c r="Q107" s="51" t="n">
        <f aca="false">C107*O107</f>
        <v>1.12524382969805</v>
      </c>
      <c r="R107" s="53" t="n">
        <v>0</v>
      </c>
      <c r="S107" s="50" t="n">
        <f aca="false">B107*R107</f>
        <v>0</v>
      </c>
      <c r="T107" s="51" t="n">
        <f aca="false">C107*R107</f>
        <v>0</v>
      </c>
      <c r="U107" s="54" t="n">
        <v>0</v>
      </c>
      <c r="V107" s="50" t="n">
        <f aca="false">B107*U107</f>
        <v>0</v>
      </c>
      <c r="W107" s="51" t="n">
        <f aca="false">C107*U107</f>
        <v>0</v>
      </c>
      <c r="X107" s="49" t="n">
        <v>1</v>
      </c>
      <c r="Y107" s="50" t="n">
        <f aca="false">Реестр!A107</f>
        <v>100</v>
      </c>
      <c r="Z107" s="52" t="n">
        <v>1</v>
      </c>
      <c r="AA107" s="50" t="n">
        <f aca="false">B107*Z107</f>
        <v>69.8</v>
      </c>
      <c r="AB107" s="51" t="n">
        <f aca="false">C107*Z107</f>
        <v>1.12524382969805</v>
      </c>
      <c r="AC107" s="53" t="n">
        <v>0</v>
      </c>
      <c r="AD107" s="50" t="n">
        <f aca="false">B107*AC107</f>
        <v>0</v>
      </c>
      <c r="AE107" s="51" t="n">
        <f aca="false">C107*AC107</f>
        <v>0</v>
      </c>
      <c r="AF107" s="54" t="n">
        <v>0</v>
      </c>
      <c r="AG107" s="50" t="n">
        <f aca="false">B107*AF107</f>
        <v>0</v>
      </c>
      <c r="AH107" s="51" t="n">
        <f aca="false">C107*AF107</f>
        <v>0</v>
      </c>
      <c r="AI107" s="49" t="n">
        <v>1</v>
      </c>
      <c r="AJ107" s="50" t="n">
        <f aca="false">Реестр!A107</f>
        <v>100</v>
      </c>
      <c r="AK107" s="52" t="n">
        <v>1</v>
      </c>
      <c r="AL107" s="50" t="n">
        <f aca="false">B107*AK107</f>
        <v>69.8</v>
      </c>
      <c r="AM107" s="51" t="n">
        <f aca="false">C107*AK107</f>
        <v>1.12524382969805</v>
      </c>
      <c r="AN107" s="53" t="n">
        <v>0</v>
      </c>
      <c r="AO107" s="50" t="n">
        <f aca="false">B107*AN107</f>
        <v>0</v>
      </c>
      <c r="AP107" s="51" t="n">
        <f aca="false">C107*AN107</f>
        <v>0</v>
      </c>
      <c r="AQ107" s="54" t="n">
        <v>0</v>
      </c>
      <c r="AR107" s="50" t="n">
        <f aca="false">B107*AQ107</f>
        <v>0</v>
      </c>
      <c r="AS107" s="51" t="n">
        <f aca="false">C107*AQ107</f>
        <v>0</v>
      </c>
      <c r="AT107" s="49" t="n">
        <v>1</v>
      </c>
      <c r="AU107" s="50" t="n">
        <f aca="false">Реестр!A107</f>
        <v>100</v>
      </c>
      <c r="AV107" s="52" t="n">
        <v>1</v>
      </c>
      <c r="AW107" s="50" t="n">
        <f aca="false">B107*AV107</f>
        <v>69.8</v>
      </c>
      <c r="AX107" s="51" t="n">
        <f aca="false">C107*AV107</f>
        <v>1.12524382969805</v>
      </c>
      <c r="AY107" s="53" t="n">
        <v>0</v>
      </c>
      <c r="AZ107" s="50" t="n">
        <f aca="false">B107*AY107</f>
        <v>0</v>
      </c>
      <c r="BA107" s="51" t="n">
        <f aca="false">C107*AY107</f>
        <v>0</v>
      </c>
      <c r="BB107" s="54" t="n">
        <v>0</v>
      </c>
      <c r="BC107" s="50" t="n">
        <f aca="false">B107*BB107</f>
        <v>0</v>
      </c>
      <c r="BD107" s="51" t="n">
        <f aca="false">C107*BB107</f>
        <v>0</v>
      </c>
      <c r="BE107" s="49" t="n">
        <v>1</v>
      </c>
      <c r="BF107" s="50" t="n">
        <f aca="false">Реестр!A107</f>
        <v>100</v>
      </c>
      <c r="BG107" s="52" t="n">
        <v>1</v>
      </c>
      <c r="BH107" s="50" t="n">
        <f aca="false">B107*BG107</f>
        <v>69.8</v>
      </c>
      <c r="BI107" s="51" t="n">
        <f aca="false">C107*BG107</f>
        <v>1.12524382969805</v>
      </c>
      <c r="BJ107" s="53" t="n">
        <v>0</v>
      </c>
      <c r="BK107" s="50" t="n">
        <f aca="false">B107*BJ107</f>
        <v>0</v>
      </c>
      <c r="BL107" s="51" t="n">
        <f aca="false">C107*BJ107</f>
        <v>0</v>
      </c>
      <c r="BM107" s="54" t="n">
        <v>0</v>
      </c>
      <c r="BN107" s="50" t="n">
        <f aca="false">B107*BM107</f>
        <v>0</v>
      </c>
      <c r="BO107" s="51" t="n">
        <f aca="false">C107*BM107</f>
        <v>0</v>
      </c>
      <c r="BP107" s="49" t="n">
        <v>1</v>
      </c>
      <c r="BQ107" s="50" t="n">
        <f aca="false">Реестр!A107</f>
        <v>100</v>
      </c>
      <c r="BR107" s="52" t="n">
        <v>1</v>
      </c>
      <c r="BS107" s="50" t="n">
        <f aca="false">B107*BR107</f>
        <v>69.8</v>
      </c>
      <c r="BT107" s="51" t="n">
        <f aca="false">C107*BR107</f>
        <v>1.12524382969805</v>
      </c>
      <c r="BU107" s="53" t="n">
        <v>0</v>
      </c>
      <c r="BV107" s="50" t="n">
        <f aca="false">B107*BU107</f>
        <v>0</v>
      </c>
      <c r="BW107" s="51" t="n">
        <f aca="false">C107*BU107</f>
        <v>0</v>
      </c>
      <c r="BX107" s="54" t="n">
        <v>0</v>
      </c>
      <c r="BY107" s="50" t="n">
        <f aca="false">B107*BX107</f>
        <v>0</v>
      </c>
      <c r="BZ107" s="51" t="n">
        <f aca="false">C107*BX107</f>
        <v>0</v>
      </c>
    </row>
    <row r="108" customFormat="false" ht="12.8" hidden="false" customHeight="false" outlineLevel="0" collapsed="false">
      <c r="A108" s="49" t="n">
        <v>1</v>
      </c>
      <c r="B108" s="50" t="n">
        <f aca="false">Реестр!G108*A108</f>
        <v>65.5</v>
      </c>
      <c r="C108" s="51" t="n">
        <f aca="false">Реестр!I108*A108</f>
        <v>1.05592365107769</v>
      </c>
      <c r="D108" s="52" t="n">
        <v>1</v>
      </c>
      <c r="E108" s="50" t="n">
        <f aca="false">B108*D108</f>
        <v>65.5</v>
      </c>
      <c r="F108" s="51" t="n">
        <f aca="false">C108*D108</f>
        <v>1.05592365107769</v>
      </c>
      <c r="G108" s="53" t="n">
        <v>0</v>
      </c>
      <c r="H108" s="50" t="n">
        <f aca="false">B108*G108</f>
        <v>0</v>
      </c>
      <c r="I108" s="51" t="n">
        <f aca="false">C108*G108</f>
        <v>0</v>
      </c>
      <c r="J108" s="54" t="n">
        <v>0</v>
      </c>
      <c r="K108" s="50" t="n">
        <f aca="false">B108*J108</f>
        <v>0</v>
      </c>
      <c r="L108" s="51" t="n">
        <f aca="false">C108*J108</f>
        <v>0</v>
      </c>
      <c r="M108" s="49" t="n">
        <v>1</v>
      </c>
      <c r="N108" s="49" t="n">
        <f aca="false">Реестр!A108</f>
        <v>101</v>
      </c>
      <c r="O108" s="52" t="n">
        <v>1</v>
      </c>
      <c r="P108" s="50" t="n">
        <f aca="false">B108*O108</f>
        <v>65.5</v>
      </c>
      <c r="Q108" s="51" t="n">
        <f aca="false">C108*O108</f>
        <v>1.05592365107769</v>
      </c>
      <c r="R108" s="53" t="n">
        <v>0</v>
      </c>
      <c r="S108" s="50" t="n">
        <f aca="false">B108*R108</f>
        <v>0</v>
      </c>
      <c r="T108" s="51" t="n">
        <f aca="false">C108*R108</f>
        <v>0</v>
      </c>
      <c r="U108" s="54" t="n">
        <v>0</v>
      </c>
      <c r="V108" s="50" t="n">
        <f aca="false">B108*U108</f>
        <v>0</v>
      </c>
      <c r="W108" s="51" t="n">
        <f aca="false">C108*U108</f>
        <v>0</v>
      </c>
      <c r="X108" s="49" t="n">
        <v>1</v>
      </c>
      <c r="Y108" s="50" t="n">
        <f aca="false">Реестр!A108</f>
        <v>101</v>
      </c>
      <c r="Z108" s="52" t="n">
        <v>1</v>
      </c>
      <c r="AA108" s="50" t="n">
        <f aca="false">B108*Z108</f>
        <v>65.5</v>
      </c>
      <c r="AB108" s="51" t="n">
        <f aca="false">C108*Z108</f>
        <v>1.05592365107769</v>
      </c>
      <c r="AC108" s="53" t="n">
        <v>0</v>
      </c>
      <c r="AD108" s="50" t="n">
        <f aca="false">B108*AC108</f>
        <v>0</v>
      </c>
      <c r="AE108" s="51" t="n">
        <f aca="false">C108*AC108</f>
        <v>0</v>
      </c>
      <c r="AF108" s="54" t="n">
        <v>0</v>
      </c>
      <c r="AG108" s="50" t="n">
        <f aca="false">B108*AF108</f>
        <v>0</v>
      </c>
      <c r="AH108" s="51" t="n">
        <f aca="false">C108*AF108</f>
        <v>0</v>
      </c>
      <c r="AI108" s="49" t="n">
        <v>1</v>
      </c>
      <c r="AJ108" s="50" t="n">
        <f aca="false">Реестр!A108</f>
        <v>101</v>
      </c>
      <c r="AK108" s="52" t="n">
        <v>1</v>
      </c>
      <c r="AL108" s="50" t="n">
        <f aca="false">B108*AK108</f>
        <v>65.5</v>
      </c>
      <c r="AM108" s="51" t="n">
        <f aca="false">C108*AK108</f>
        <v>1.05592365107769</v>
      </c>
      <c r="AN108" s="53" t="n">
        <v>0</v>
      </c>
      <c r="AO108" s="50" t="n">
        <f aca="false">B108*AN108</f>
        <v>0</v>
      </c>
      <c r="AP108" s="51" t="n">
        <f aca="false">C108*AN108</f>
        <v>0</v>
      </c>
      <c r="AQ108" s="54" t="n">
        <v>0</v>
      </c>
      <c r="AR108" s="50" t="n">
        <f aca="false">B108*AQ108</f>
        <v>0</v>
      </c>
      <c r="AS108" s="51" t="n">
        <f aca="false">C108*AQ108</f>
        <v>0</v>
      </c>
      <c r="AT108" s="49" t="n">
        <v>1</v>
      </c>
      <c r="AU108" s="50" t="n">
        <f aca="false">Реестр!A108</f>
        <v>101</v>
      </c>
      <c r="AV108" s="52" t="n">
        <v>1</v>
      </c>
      <c r="AW108" s="50" t="n">
        <f aca="false">B108*AV108</f>
        <v>65.5</v>
      </c>
      <c r="AX108" s="51" t="n">
        <f aca="false">C108*AV108</f>
        <v>1.05592365107769</v>
      </c>
      <c r="AY108" s="53" t="n">
        <v>0</v>
      </c>
      <c r="AZ108" s="50" t="n">
        <f aca="false">B108*AY108</f>
        <v>0</v>
      </c>
      <c r="BA108" s="51" t="n">
        <f aca="false">C108*AY108</f>
        <v>0</v>
      </c>
      <c r="BB108" s="54" t="n">
        <v>0</v>
      </c>
      <c r="BC108" s="50" t="n">
        <f aca="false">B108*BB108</f>
        <v>0</v>
      </c>
      <c r="BD108" s="51" t="n">
        <f aca="false">C108*BB108</f>
        <v>0</v>
      </c>
      <c r="BE108" s="49" t="n">
        <v>1</v>
      </c>
      <c r="BF108" s="50" t="n">
        <f aca="false">Реестр!A108</f>
        <v>101</v>
      </c>
      <c r="BG108" s="52" t="n">
        <v>1</v>
      </c>
      <c r="BH108" s="50" t="n">
        <f aca="false">B108*BG108</f>
        <v>65.5</v>
      </c>
      <c r="BI108" s="51" t="n">
        <f aca="false">C108*BG108</f>
        <v>1.05592365107769</v>
      </c>
      <c r="BJ108" s="53" t="n">
        <v>0</v>
      </c>
      <c r="BK108" s="50" t="n">
        <f aca="false">B108*BJ108</f>
        <v>0</v>
      </c>
      <c r="BL108" s="51" t="n">
        <f aca="false">C108*BJ108</f>
        <v>0</v>
      </c>
      <c r="BM108" s="54" t="n">
        <v>0</v>
      </c>
      <c r="BN108" s="50" t="n">
        <f aca="false">B108*BM108</f>
        <v>0</v>
      </c>
      <c r="BO108" s="51" t="n">
        <f aca="false">C108*BM108</f>
        <v>0</v>
      </c>
      <c r="BP108" s="49" t="n">
        <v>1</v>
      </c>
      <c r="BQ108" s="50" t="n">
        <f aca="false">Реестр!A108</f>
        <v>101</v>
      </c>
      <c r="BR108" s="52" t="n">
        <v>1</v>
      </c>
      <c r="BS108" s="50" t="n">
        <f aca="false">B108*BR108</f>
        <v>65.5</v>
      </c>
      <c r="BT108" s="51" t="n">
        <f aca="false">C108*BR108</f>
        <v>1.05592365107769</v>
      </c>
      <c r="BU108" s="53" t="n">
        <v>0</v>
      </c>
      <c r="BV108" s="50" t="n">
        <f aca="false">B108*BU108</f>
        <v>0</v>
      </c>
      <c r="BW108" s="51" t="n">
        <f aca="false">C108*BU108</f>
        <v>0</v>
      </c>
      <c r="BX108" s="54" t="n">
        <v>0</v>
      </c>
      <c r="BY108" s="50" t="n">
        <f aca="false">B108*BX108</f>
        <v>0</v>
      </c>
      <c r="BZ108" s="51" t="n">
        <f aca="false">C108*BX108</f>
        <v>0</v>
      </c>
    </row>
    <row r="109" customFormat="false" ht="12.8" hidden="false" customHeight="false" outlineLevel="0" collapsed="false">
      <c r="A109" s="49" t="n">
        <v>1</v>
      </c>
      <c r="B109" s="50" t="n">
        <f aca="false">Реестр!G109*A109</f>
        <v>55.8</v>
      </c>
      <c r="C109" s="51" t="n">
        <f aca="false">Реестр!I109*A109</f>
        <v>0.899550224887556</v>
      </c>
      <c r="D109" s="52" t="n">
        <v>1</v>
      </c>
      <c r="E109" s="50" t="n">
        <f aca="false">B109*D109</f>
        <v>55.8</v>
      </c>
      <c r="F109" s="51" t="n">
        <f aca="false">C109*D109</f>
        <v>0.899550224887556</v>
      </c>
      <c r="G109" s="53" t="n">
        <v>0</v>
      </c>
      <c r="H109" s="50" t="n">
        <f aca="false">B109*G109</f>
        <v>0</v>
      </c>
      <c r="I109" s="51" t="n">
        <f aca="false">C109*G109</f>
        <v>0</v>
      </c>
      <c r="J109" s="54" t="n">
        <v>0</v>
      </c>
      <c r="K109" s="50" t="n">
        <f aca="false">B109*J109</f>
        <v>0</v>
      </c>
      <c r="L109" s="51" t="n">
        <f aca="false">C109*J109</f>
        <v>0</v>
      </c>
      <c r="M109" s="49" t="n">
        <v>1</v>
      </c>
      <c r="N109" s="49" t="n">
        <f aca="false">Реестр!A109</f>
        <v>102</v>
      </c>
      <c r="O109" s="52" t="n">
        <v>1</v>
      </c>
      <c r="P109" s="50" t="n">
        <f aca="false">B109*O109</f>
        <v>55.8</v>
      </c>
      <c r="Q109" s="51" t="n">
        <f aca="false">C109*O109</f>
        <v>0.899550224887556</v>
      </c>
      <c r="R109" s="53" t="n">
        <v>0</v>
      </c>
      <c r="S109" s="50" t="n">
        <f aca="false">B109*R109</f>
        <v>0</v>
      </c>
      <c r="T109" s="51" t="n">
        <f aca="false">C109*R109</f>
        <v>0</v>
      </c>
      <c r="U109" s="54" t="n">
        <v>0</v>
      </c>
      <c r="V109" s="50" t="n">
        <f aca="false">B109*U109</f>
        <v>0</v>
      </c>
      <c r="W109" s="51" t="n">
        <f aca="false">C109*U109</f>
        <v>0</v>
      </c>
      <c r="X109" s="49" t="n">
        <v>1</v>
      </c>
      <c r="Y109" s="50" t="n">
        <f aca="false">Реестр!A109</f>
        <v>102</v>
      </c>
      <c r="Z109" s="52" t="n">
        <v>1</v>
      </c>
      <c r="AA109" s="50" t="n">
        <f aca="false">B109*Z109</f>
        <v>55.8</v>
      </c>
      <c r="AB109" s="51" t="n">
        <f aca="false">C109*Z109</f>
        <v>0.899550224887556</v>
      </c>
      <c r="AC109" s="53" t="n">
        <v>0</v>
      </c>
      <c r="AD109" s="50" t="n">
        <f aca="false">B109*AC109</f>
        <v>0</v>
      </c>
      <c r="AE109" s="51" t="n">
        <f aca="false">C109*AC109</f>
        <v>0</v>
      </c>
      <c r="AF109" s="54" t="n">
        <v>0</v>
      </c>
      <c r="AG109" s="50" t="n">
        <f aca="false">B109*AF109</f>
        <v>0</v>
      </c>
      <c r="AH109" s="51" t="n">
        <f aca="false">C109*AF109</f>
        <v>0</v>
      </c>
      <c r="AI109" s="49" t="n">
        <v>1</v>
      </c>
      <c r="AJ109" s="50" t="n">
        <f aca="false">Реестр!A109</f>
        <v>102</v>
      </c>
      <c r="AK109" s="52" t="n">
        <v>1</v>
      </c>
      <c r="AL109" s="50" t="n">
        <f aca="false">B109*AK109</f>
        <v>55.8</v>
      </c>
      <c r="AM109" s="51" t="n">
        <f aca="false">C109*AK109</f>
        <v>0.899550224887556</v>
      </c>
      <c r="AN109" s="53" t="n">
        <v>0</v>
      </c>
      <c r="AO109" s="50" t="n">
        <f aca="false">B109*AN109</f>
        <v>0</v>
      </c>
      <c r="AP109" s="51" t="n">
        <f aca="false">C109*AN109</f>
        <v>0</v>
      </c>
      <c r="AQ109" s="54" t="n">
        <v>0</v>
      </c>
      <c r="AR109" s="50" t="n">
        <f aca="false">B109*AQ109</f>
        <v>0</v>
      </c>
      <c r="AS109" s="51" t="n">
        <f aca="false">C109*AQ109</f>
        <v>0</v>
      </c>
      <c r="AT109" s="49" t="n">
        <v>1</v>
      </c>
      <c r="AU109" s="50" t="n">
        <f aca="false">Реестр!A109</f>
        <v>102</v>
      </c>
      <c r="AV109" s="52" t="n">
        <v>1</v>
      </c>
      <c r="AW109" s="50" t="n">
        <f aca="false">B109*AV109</f>
        <v>55.8</v>
      </c>
      <c r="AX109" s="51" t="n">
        <f aca="false">C109*AV109</f>
        <v>0.899550224887556</v>
      </c>
      <c r="AY109" s="53" t="n">
        <v>0</v>
      </c>
      <c r="AZ109" s="50" t="n">
        <f aca="false">B109*AY109</f>
        <v>0</v>
      </c>
      <c r="BA109" s="51" t="n">
        <f aca="false">C109*AY109</f>
        <v>0</v>
      </c>
      <c r="BB109" s="54" t="n">
        <v>0</v>
      </c>
      <c r="BC109" s="50" t="n">
        <f aca="false">B109*BB109</f>
        <v>0</v>
      </c>
      <c r="BD109" s="51" t="n">
        <f aca="false">C109*BB109</f>
        <v>0</v>
      </c>
      <c r="BE109" s="49" t="n">
        <v>1</v>
      </c>
      <c r="BF109" s="50" t="n">
        <f aca="false">Реестр!A109</f>
        <v>102</v>
      </c>
      <c r="BG109" s="52" t="n">
        <v>1</v>
      </c>
      <c r="BH109" s="50" t="n">
        <f aca="false">B109*BG109</f>
        <v>55.8</v>
      </c>
      <c r="BI109" s="51" t="n">
        <f aca="false">C109*BG109</f>
        <v>0.899550224887556</v>
      </c>
      <c r="BJ109" s="53" t="n">
        <v>0</v>
      </c>
      <c r="BK109" s="50" t="n">
        <f aca="false">B109*BJ109</f>
        <v>0</v>
      </c>
      <c r="BL109" s="51" t="n">
        <f aca="false">C109*BJ109</f>
        <v>0</v>
      </c>
      <c r="BM109" s="54" t="n">
        <v>0</v>
      </c>
      <c r="BN109" s="50" t="n">
        <f aca="false">B109*BM109</f>
        <v>0</v>
      </c>
      <c r="BO109" s="51" t="n">
        <f aca="false">C109*BM109</f>
        <v>0</v>
      </c>
      <c r="BP109" s="49" t="n">
        <v>1</v>
      </c>
      <c r="BQ109" s="50" t="n">
        <f aca="false">Реестр!A109</f>
        <v>102</v>
      </c>
      <c r="BR109" s="52" t="n">
        <v>1</v>
      </c>
      <c r="BS109" s="50" t="n">
        <f aca="false">B109*BR109</f>
        <v>55.8</v>
      </c>
      <c r="BT109" s="51" t="n">
        <f aca="false">C109*BR109</f>
        <v>0.899550224887556</v>
      </c>
      <c r="BU109" s="53" t="n">
        <v>0</v>
      </c>
      <c r="BV109" s="50" t="n">
        <f aca="false">B109*BU109</f>
        <v>0</v>
      </c>
      <c r="BW109" s="51" t="n">
        <f aca="false">C109*BU109</f>
        <v>0</v>
      </c>
      <c r="BX109" s="54" t="n">
        <v>0</v>
      </c>
      <c r="BY109" s="50" t="n">
        <f aca="false">B109*BX109</f>
        <v>0</v>
      </c>
      <c r="BZ109" s="51" t="n">
        <f aca="false">C109*BX109</f>
        <v>0</v>
      </c>
    </row>
    <row r="110" customFormat="false" ht="12.8" hidden="false" customHeight="false" outlineLevel="0" collapsed="false">
      <c r="A110" s="49" t="n">
        <v>1</v>
      </c>
      <c r="B110" s="50" t="n">
        <f aca="false">Реестр!G110*A110</f>
        <v>32.5</v>
      </c>
      <c r="C110" s="51" t="n">
        <f aca="false">Реестр!I110*A110</f>
        <v>0.523931582595799</v>
      </c>
      <c r="D110" s="52" t="n">
        <v>1</v>
      </c>
      <c r="E110" s="50" t="n">
        <f aca="false">B110*D110</f>
        <v>32.5</v>
      </c>
      <c r="F110" s="51" t="n">
        <f aca="false">C110*D110</f>
        <v>0.523931582595799</v>
      </c>
      <c r="G110" s="53" t="n">
        <v>0</v>
      </c>
      <c r="H110" s="50" t="n">
        <f aca="false">B110*G110</f>
        <v>0</v>
      </c>
      <c r="I110" s="51" t="n">
        <f aca="false">C110*G110</f>
        <v>0</v>
      </c>
      <c r="J110" s="54" t="n">
        <v>0</v>
      </c>
      <c r="K110" s="50" t="n">
        <f aca="false">B110*J110</f>
        <v>0</v>
      </c>
      <c r="L110" s="51" t="n">
        <f aca="false">C110*J110</f>
        <v>0</v>
      </c>
      <c r="M110" s="49" t="n">
        <v>1</v>
      </c>
      <c r="N110" s="49" t="n">
        <f aca="false">Реестр!A110</f>
        <v>103</v>
      </c>
      <c r="O110" s="52" t="n">
        <v>1</v>
      </c>
      <c r="P110" s="50" t="n">
        <f aca="false">B110*O110</f>
        <v>32.5</v>
      </c>
      <c r="Q110" s="51" t="n">
        <f aca="false">C110*O110</f>
        <v>0.523931582595799</v>
      </c>
      <c r="R110" s="53" t="n">
        <v>0</v>
      </c>
      <c r="S110" s="50" t="n">
        <f aca="false">B110*R110</f>
        <v>0</v>
      </c>
      <c r="T110" s="51" t="n">
        <f aca="false">C110*R110</f>
        <v>0</v>
      </c>
      <c r="U110" s="54" t="n">
        <v>0</v>
      </c>
      <c r="V110" s="50" t="n">
        <f aca="false">B110*U110</f>
        <v>0</v>
      </c>
      <c r="W110" s="51" t="n">
        <f aca="false">C110*U110</f>
        <v>0</v>
      </c>
      <c r="X110" s="49" t="n">
        <v>1</v>
      </c>
      <c r="Y110" s="50" t="n">
        <f aca="false">Реестр!A110</f>
        <v>103</v>
      </c>
      <c r="Z110" s="52" t="n">
        <v>0</v>
      </c>
      <c r="AA110" s="50" t="n">
        <f aca="false">B110*Z110</f>
        <v>0</v>
      </c>
      <c r="AB110" s="51" t="n">
        <f aca="false">C110*Z110</f>
        <v>0</v>
      </c>
      <c r="AC110" s="53" t="n">
        <v>0</v>
      </c>
      <c r="AD110" s="50" t="n">
        <f aca="false">B110*AC110</f>
        <v>0</v>
      </c>
      <c r="AE110" s="51" t="n">
        <f aca="false">C110*AC110</f>
        <v>0</v>
      </c>
      <c r="AF110" s="54" t="n">
        <v>1</v>
      </c>
      <c r="AG110" s="50" t="n">
        <f aca="false">B110*AF110</f>
        <v>32.5</v>
      </c>
      <c r="AH110" s="51" t="n">
        <f aca="false">C110*AF110</f>
        <v>0.523931582595799</v>
      </c>
      <c r="AI110" s="49" t="n">
        <v>1</v>
      </c>
      <c r="AJ110" s="50" t="n">
        <f aca="false">Реестр!A110</f>
        <v>103</v>
      </c>
      <c r="AK110" s="52" t="n">
        <v>1</v>
      </c>
      <c r="AL110" s="50" t="n">
        <f aca="false">B110*AK110</f>
        <v>32.5</v>
      </c>
      <c r="AM110" s="51" t="n">
        <f aca="false">C110*AK110</f>
        <v>0.523931582595799</v>
      </c>
      <c r="AN110" s="53" t="n">
        <v>0</v>
      </c>
      <c r="AO110" s="50" t="n">
        <f aca="false">B110*AN110</f>
        <v>0</v>
      </c>
      <c r="AP110" s="51" t="n">
        <f aca="false">C110*AN110</f>
        <v>0</v>
      </c>
      <c r="AQ110" s="54" t="n">
        <v>0</v>
      </c>
      <c r="AR110" s="50" t="n">
        <f aca="false">B110*AQ110</f>
        <v>0</v>
      </c>
      <c r="AS110" s="51" t="n">
        <f aca="false">C110*AQ110</f>
        <v>0</v>
      </c>
      <c r="AT110" s="49" t="n">
        <v>1</v>
      </c>
      <c r="AU110" s="50" t="n">
        <f aca="false">Реестр!A110</f>
        <v>103</v>
      </c>
      <c r="AV110" s="52" t="n">
        <v>1</v>
      </c>
      <c r="AW110" s="50" t="n">
        <f aca="false">B110*AV110</f>
        <v>32.5</v>
      </c>
      <c r="AX110" s="51" t="n">
        <f aca="false">C110*AV110</f>
        <v>0.523931582595799</v>
      </c>
      <c r="AY110" s="53" t="n">
        <v>0</v>
      </c>
      <c r="AZ110" s="50" t="n">
        <f aca="false">B110*AY110</f>
        <v>0</v>
      </c>
      <c r="BA110" s="51" t="n">
        <f aca="false">C110*AY110</f>
        <v>0</v>
      </c>
      <c r="BB110" s="54" t="n">
        <v>0</v>
      </c>
      <c r="BC110" s="50" t="n">
        <f aca="false">B110*BB110</f>
        <v>0</v>
      </c>
      <c r="BD110" s="51" t="n">
        <f aca="false">C110*BB110</f>
        <v>0</v>
      </c>
      <c r="BE110" s="49" t="n">
        <v>1</v>
      </c>
      <c r="BF110" s="50" t="n">
        <f aca="false">Реестр!A110</f>
        <v>103</v>
      </c>
      <c r="BG110" s="52" t="n">
        <v>1</v>
      </c>
      <c r="BH110" s="50" t="n">
        <f aca="false">B110*BG110</f>
        <v>32.5</v>
      </c>
      <c r="BI110" s="51" t="n">
        <f aca="false">C110*BG110</f>
        <v>0.523931582595799</v>
      </c>
      <c r="BJ110" s="53" t="n">
        <v>0</v>
      </c>
      <c r="BK110" s="50" t="n">
        <f aca="false">B110*BJ110</f>
        <v>0</v>
      </c>
      <c r="BL110" s="51" t="n">
        <f aca="false">C110*BJ110</f>
        <v>0</v>
      </c>
      <c r="BM110" s="54" t="n">
        <v>0</v>
      </c>
      <c r="BN110" s="50" t="n">
        <f aca="false">B110*BM110</f>
        <v>0</v>
      </c>
      <c r="BO110" s="51" t="n">
        <f aca="false">C110*BM110</f>
        <v>0</v>
      </c>
      <c r="BP110" s="49" t="n">
        <v>1</v>
      </c>
      <c r="BQ110" s="50" t="n">
        <f aca="false">Реестр!A110</f>
        <v>103</v>
      </c>
      <c r="BR110" s="52" t="n">
        <v>0</v>
      </c>
      <c r="BS110" s="50" t="n">
        <f aca="false">B110*BR110</f>
        <v>0</v>
      </c>
      <c r="BT110" s="51" t="n">
        <f aca="false">C110*BR110</f>
        <v>0</v>
      </c>
      <c r="BU110" s="53" t="n">
        <v>0</v>
      </c>
      <c r="BV110" s="50" t="n">
        <f aca="false">B110*BU110</f>
        <v>0</v>
      </c>
      <c r="BW110" s="51" t="n">
        <f aca="false">C110*BU110</f>
        <v>0</v>
      </c>
      <c r="BX110" s="54" t="n">
        <v>1</v>
      </c>
      <c r="BY110" s="50" t="n">
        <f aca="false">B110*BX110</f>
        <v>32.5</v>
      </c>
      <c r="BZ110" s="51" t="n">
        <f aca="false">C110*BX110</f>
        <v>0.523931582595799</v>
      </c>
    </row>
    <row r="111" customFormat="false" ht="12.8" hidden="false" customHeight="false" outlineLevel="0" collapsed="false">
      <c r="A111" s="49" t="n">
        <v>1</v>
      </c>
      <c r="B111" s="50" t="n">
        <f aca="false">Реестр!G111*A111</f>
        <v>27.7</v>
      </c>
      <c r="C111" s="51" t="n">
        <f aca="false">Реестр!I111*A111</f>
        <v>0.446550918089342</v>
      </c>
      <c r="D111" s="52" t="n">
        <v>1</v>
      </c>
      <c r="E111" s="50" t="n">
        <f aca="false">B111*D111</f>
        <v>27.7</v>
      </c>
      <c r="F111" s="51" t="n">
        <f aca="false">C111*D111</f>
        <v>0.446550918089342</v>
      </c>
      <c r="G111" s="53" t="n">
        <v>0</v>
      </c>
      <c r="H111" s="50" t="n">
        <f aca="false">B111*G111</f>
        <v>0</v>
      </c>
      <c r="I111" s="51" t="n">
        <f aca="false">C111*G111</f>
        <v>0</v>
      </c>
      <c r="J111" s="54" t="n">
        <v>0</v>
      </c>
      <c r="K111" s="50" t="n">
        <f aca="false">B111*J111</f>
        <v>0</v>
      </c>
      <c r="L111" s="51" t="n">
        <f aca="false">C111*J111</f>
        <v>0</v>
      </c>
      <c r="M111" s="49" t="n">
        <v>1</v>
      </c>
      <c r="N111" s="49" t="n">
        <f aca="false">Реестр!A111</f>
        <v>104</v>
      </c>
      <c r="O111" s="52" t="n">
        <v>1</v>
      </c>
      <c r="P111" s="50" t="n">
        <f aca="false">B111*O111</f>
        <v>27.7</v>
      </c>
      <c r="Q111" s="51" t="n">
        <f aca="false">C111*O111</f>
        <v>0.446550918089342</v>
      </c>
      <c r="R111" s="53" t="n">
        <v>0</v>
      </c>
      <c r="S111" s="50" t="n">
        <f aca="false">B111*R111</f>
        <v>0</v>
      </c>
      <c r="T111" s="51" t="n">
        <f aca="false">C111*R111</f>
        <v>0</v>
      </c>
      <c r="U111" s="54" t="n">
        <v>0</v>
      </c>
      <c r="V111" s="50" t="n">
        <f aca="false">B111*U111</f>
        <v>0</v>
      </c>
      <c r="W111" s="51" t="n">
        <f aca="false">C111*U111</f>
        <v>0</v>
      </c>
      <c r="X111" s="49" t="n">
        <v>1</v>
      </c>
      <c r="Y111" s="50" t="n">
        <f aca="false">Реестр!A111</f>
        <v>104</v>
      </c>
      <c r="Z111" s="52" t="n">
        <v>0</v>
      </c>
      <c r="AA111" s="50" t="n">
        <f aca="false">B111*Z111</f>
        <v>0</v>
      </c>
      <c r="AB111" s="51" t="n">
        <f aca="false">C111*Z111</f>
        <v>0</v>
      </c>
      <c r="AC111" s="53" t="n">
        <v>0</v>
      </c>
      <c r="AD111" s="50" t="n">
        <f aca="false">B111*AC111</f>
        <v>0</v>
      </c>
      <c r="AE111" s="51" t="n">
        <f aca="false">C111*AC111</f>
        <v>0</v>
      </c>
      <c r="AF111" s="54" t="n">
        <v>1</v>
      </c>
      <c r="AG111" s="50" t="n">
        <f aca="false">B111*AF111</f>
        <v>27.7</v>
      </c>
      <c r="AH111" s="51" t="n">
        <f aca="false">C111*AF111</f>
        <v>0.446550918089342</v>
      </c>
      <c r="AI111" s="49" t="n">
        <v>1</v>
      </c>
      <c r="AJ111" s="50" t="n">
        <f aca="false">Реестр!A111</f>
        <v>104</v>
      </c>
      <c r="AK111" s="52" t="n">
        <v>1</v>
      </c>
      <c r="AL111" s="50" t="n">
        <f aca="false">B111*AK111</f>
        <v>27.7</v>
      </c>
      <c r="AM111" s="51" t="n">
        <f aca="false">C111*AK111</f>
        <v>0.446550918089342</v>
      </c>
      <c r="AN111" s="53" t="n">
        <v>0</v>
      </c>
      <c r="AO111" s="50" t="n">
        <f aca="false">B111*AN111</f>
        <v>0</v>
      </c>
      <c r="AP111" s="51" t="n">
        <f aca="false">C111*AN111</f>
        <v>0</v>
      </c>
      <c r="AQ111" s="54" t="n">
        <v>0</v>
      </c>
      <c r="AR111" s="50" t="n">
        <f aca="false">B111*AQ111</f>
        <v>0</v>
      </c>
      <c r="AS111" s="51" t="n">
        <f aca="false">C111*AQ111</f>
        <v>0</v>
      </c>
      <c r="AT111" s="49" t="n">
        <v>1</v>
      </c>
      <c r="AU111" s="50" t="n">
        <f aca="false">Реестр!A111</f>
        <v>104</v>
      </c>
      <c r="AV111" s="52" t="n">
        <v>1</v>
      </c>
      <c r="AW111" s="50" t="n">
        <f aca="false">B111*AV111</f>
        <v>27.7</v>
      </c>
      <c r="AX111" s="51" t="n">
        <f aca="false">C111*AV111</f>
        <v>0.446550918089342</v>
      </c>
      <c r="AY111" s="53" t="n">
        <v>0</v>
      </c>
      <c r="AZ111" s="50" t="n">
        <f aca="false">B111*AY111</f>
        <v>0</v>
      </c>
      <c r="BA111" s="51" t="n">
        <f aca="false">C111*AY111</f>
        <v>0</v>
      </c>
      <c r="BB111" s="54" t="n">
        <v>0</v>
      </c>
      <c r="BC111" s="50" t="n">
        <f aca="false">B111*BB111</f>
        <v>0</v>
      </c>
      <c r="BD111" s="51" t="n">
        <f aca="false">C111*BB111</f>
        <v>0</v>
      </c>
      <c r="BE111" s="49" t="n">
        <v>1</v>
      </c>
      <c r="BF111" s="50" t="n">
        <f aca="false">Реестр!A111</f>
        <v>104</v>
      </c>
      <c r="BG111" s="52" t="n">
        <v>1</v>
      </c>
      <c r="BH111" s="50" t="n">
        <f aca="false">B111*BG111</f>
        <v>27.7</v>
      </c>
      <c r="BI111" s="51" t="n">
        <f aca="false">C111*BG111</f>
        <v>0.446550918089342</v>
      </c>
      <c r="BJ111" s="53" t="n">
        <v>0</v>
      </c>
      <c r="BK111" s="50" t="n">
        <f aca="false">B111*BJ111</f>
        <v>0</v>
      </c>
      <c r="BL111" s="51" t="n">
        <f aca="false">C111*BJ111</f>
        <v>0</v>
      </c>
      <c r="BM111" s="54" t="n">
        <v>0</v>
      </c>
      <c r="BN111" s="50" t="n">
        <f aca="false">B111*BM111</f>
        <v>0</v>
      </c>
      <c r="BO111" s="51" t="n">
        <f aca="false">C111*BM111</f>
        <v>0</v>
      </c>
      <c r="BP111" s="49" t="n">
        <v>1</v>
      </c>
      <c r="BQ111" s="50" t="n">
        <f aca="false">Реестр!A111</f>
        <v>104</v>
      </c>
      <c r="BR111" s="52" t="n">
        <v>0</v>
      </c>
      <c r="BS111" s="50" t="n">
        <f aca="false">B111*BR111</f>
        <v>0</v>
      </c>
      <c r="BT111" s="51" t="n">
        <f aca="false">C111*BR111</f>
        <v>0</v>
      </c>
      <c r="BU111" s="53" t="n">
        <v>0</v>
      </c>
      <c r="BV111" s="50" t="n">
        <f aca="false">B111*BU111</f>
        <v>0</v>
      </c>
      <c r="BW111" s="51" t="n">
        <f aca="false">C111*BU111</f>
        <v>0</v>
      </c>
      <c r="BX111" s="54" t="n">
        <v>1</v>
      </c>
      <c r="BY111" s="50" t="n">
        <f aca="false">B111*BX111</f>
        <v>27.7</v>
      </c>
      <c r="BZ111" s="51" t="n">
        <f aca="false">C111*BX111</f>
        <v>0.446550918089342</v>
      </c>
    </row>
    <row r="112" customFormat="false" ht="12.8" hidden="false" customHeight="false" outlineLevel="0" collapsed="false">
      <c r="A112" s="49" t="n">
        <v>1</v>
      </c>
      <c r="B112" s="50" t="n">
        <f aca="false">Реестр!G112*A112</f>
        <v>36.2</v>
      </c>
      <c r="C112" s="51" t="n">
        <f aca="false">Реестр!I112*A112</f>
        <v>0.583579178152859</v>
      </c>
      <c r="D112" s="52" t="n">
        <v>1</v>
      </c>
      <c r="E112" s="50" t="n">
        <f aca="false">B112*D112</f>
        <v>36.2</v>
      </c>
      <c r="F112" s="51" t="n">
        <f aca="false">C112*D112</f>
        <v>0.583579178152859</v>
      </c>
      <c r="G112" s="53" t="n">
        <v>0</v>
      </c>
      <c r="H112" s="50" t="n">
        <f aca="false">B112*G112</f>
        <v>0</v>
      </c>
      <c r="I112" s="51" t="n">
        <f aca="false">C112*G112</f>
        <v>0</v>
      </c>
      <c r="J112" s="54" t="n">
        <v>0</v>
      </c>
      <c r="K112" s="50" t="n">
        <f aca="false">B112*J112</f>
        <v>0</v>
      </c>
      <c r="L112" s="51" t="n">
        <f aca="false">C112*J112</f>
        <v>0</v>
      </c>
      <c r="M112" s="49" t="n">
        <v>1</v>
      </c>
      <c r="N112" s="49" t="n">
        <f aca="false">Реестр!A112</f>
        <v>105</v>
      </c>
      <c r="O112" s="52" t="n">
        <v>1</v>
      </c>
      <c r="P112" s="50" t="n">
        <f aca="false">B112*O112</f>
        <v>36.2</v>
      </c>
      <c r="Q112" s="51" t="n">
        <f aca="false">C112*O112</f>
        <v>0.583579178152859</v>
      </c>
      <c r="R112" s="53" t="n">
        <v>0</v>
      </c>
      <c r="S112" s="50" t="n">
        <f aca="false">B112*R112</f>
        <v>0</v>
      </c>
      <c r="T112" s="51" t="n">
        <f aca="false">C112*R112</f>
        <v>0</v>
      </c>
      <c r="U112" s="54" t="n">
        <v>0</v>
      </c>
      <c r="V112" s="50" t="n">
        <f aca="false">B112*U112</f>
        <v>0</v>
      </c>
      <c r="W112" s="51" t="n">
        <f aca="false">C112*U112</f>
        <v>0</v>
      </c>
      <c r="X112" s="49" t="n">
        <v>1</v>
      </c>
      <c r="Y112" s="50" t="n">
        <f aca="false">Реестр!A112</f>
        <v>105</v>
      </c>
      <c r="Z112" s="52" t="n">
        <v>0</v>
      </c>
      <c r="AA112" s="50" t="n">
        <f aca="false">B112*Z112</f>
        <v>0</v>
      </c>
      <c r="AB112" s="51" t="n">
        <f aca="false">C112*Z112</f>
        <v>0</v>
      </c>
      <c r="AC112" s="53" t="n">
        <v>0</v>
      </c>
      <c r="AD112" s="50" t="n">
        <f aca="false">B112*AC112</f>
        <v>0</v>
      </c>
      <c r="AE112" s="51" t="n">
        <f aca="false">C112*AC112</f>
        <v>0</v>
      </c>
      <c r="AF112" s="54" t="n">
        <v>1</v>
      </c>
      <c r="AG112" s="50" t="n">
        <f aca="false">B112*AF112</f>
        <v>36.2</v>
      </c>
      <c r="AH112" s="51" t="n">
        <f aca="false">C112*AF112</f>
        <v>0.583579178152859</v>
      </c>
      <c r="AI112" s="49" t="n">
        <v>1</v>
      </c>
      <c r="AJ112" s="50" t="n">
        <f aca="false">Реестр!A112</f>
        <v>105</v>
      </c>
      <c r="AK112" s="52" t="n">
        <v>1</v>
      </c>
      <c r="AL112" s="50" t="n">
        <f aca="false">B112*AK112</f>
        <v>36.2</v>
      </c>
      <c r="AM112" s="51" t="n">
        <f aca="false">C112*AK112</f>
        <v>0.583579178152859</v>
      </c>
      <c r="AN112" s="53" t="n">
        <v>0</v>
      </c>
      <c r="AO112" s="50" t="n">
        <f aca="false">B112*AN112</f>
        <v>0</v>
      </c>
      <c r="AP112" s="51" t="n">
        <f aca="false">C112*AN112</f>
        <v>0</v>
      </c>
      <c r="AQ112" s="54" t="n">
        <v>0</v>
      </c>
      <c r="AR112" s="50" t="n">
        <f aca="false">B112*AQ112</f>
        <v>0</v>
      </c>
      <c r="AS112" s="51" t="n">
        <f aca="false">C112*AQ112</f>
        <v>0</v>
      </c>
      <c r="AT112" s="49" t="n">
        <v>1</v>
      </c>
      <c r="AU112" s="50" t="n">
        <f aca="false">Реестр!A112</f>
        <v>105</v>
      </c>
      <c r="AV112" s="52" t="n">
        <v>1</v>
      </c>
      <c r="AW112" s="50" t="n">
        <f aca="false">B112*AV112</f>
        <v>36.2</v>
      </c>
      <c r="AX112" s="51" t="n">
        <f aca="false">C112*AV112</f>
        <v>0.583579178152859</v>
      </c>
      <c r="AY112" s="53" t="n">
        <v>0</v>
      </c>
      <c r="AZ112" s="50" t="n">
        <f aca="false">B112*AY112</f>
        <v>0</v>
      </c>
      <c r="BA112" s="51" t="n">
        <f aca="false">C112*AY112</f>
        <v>0</v>
      </c>
      <c r="BB112" s="54" t="n">
        <v>0</v>
      </c>
      <c r="BC112" s="50" t="n">
        <f aca="false">B112*BB112</f>
        <v>0</v>
      </c>
      <c r="BD112" s="51" t="n">
        <f aca="false">C112*BB112</f>
        <v>0</v>
      </c>
      <c r="BE112" s="49" t="n">
        <v>1</v>
      </c>
      <c r="BF112" s="50" t="n">
        <f aca="false">Реестр!A112</f>
        <v>105</v>
      </c>
      <c r="BG112" s="52" t="n">
        <v>1</v>
      </c>
      <c r="BH112" s="50" t="n">
        <f aca="false">B112*BG112</f>
        <v>36.2</v>
      </c>
      <c r="BI112" s="51" t="n">
        <f aca="false">C112*BG112</f>
        <v>0.583579178152859</v>
      </c>
      <c r="BJ112" s="53" t="n">
        <v>0</v>
      </c>
      <c r="BK112" s="50" t="n">
        <f aca="false">B112*BJ112</f>
        <v>0</v>
      </c>
      <c r="BL112" s="51" t="n">
        <f aca="false">C112*BJ112</f>
        <v>0</v>
      </c>
      <c r="BM112" s="54" t="n">
        <v>0</v>
      </c>
      <c r="BN112" s="50" t="n">
        <f aca="false">B112*BM112</f>
        <v>0</v>
      </c>
      <c r="BO112" s="51" t="n">
        <f aca="false">C112*BM112</f>
        <v>0</v>
      </c>
      <c r="BP112" s="49" t="n">
        <v>1</v>
      </c>
      <c r="BQ112" s="50" t="n">
        <f aca="false">Реестр!A112</f>
        <v>105</v>
      </c>
      <c r="BR112" s="52" t="n">
        <v>0</v>
      </c>
      <c r="BS112" s="50" t="n">
        <f aca="false">B112*BR112</f>
        <v>0</v>
      </c>
      <c r="BT112" s="51" t="n">
        <f aca="false">C112*BR112</f>
        <v>0</v>
      </c>
      <c r="BU112" s="53" t="n">
        <v>0</v>
      </c>
      <c r="BV112" s="50" t="n">
        <f aca="false">B112*BU112</f>
        <v>0</v>
      </c>
      <c r="BW112" s="51" t="n">
        <f aca="false">C112*BU112</f>
        <v>0</v>
      </c>
      <c r="BX112" s="54" t="n">
        <v>1</v>
      </c>
      <c r="BY112" s="50" t="n">
        <f aca="false">B112*BX112</f>
        <v>36.2</v>
      </c>
      <c r="BZ112" s="51" t="n">
        <f aca="false">C112*BX112</f>
        <v>0.583579178152859</v>
      </c>
    </row>
    <row r="113" customFormat="false" ht="12.8" hidden="false" customHeight="false" outlineLevel="0" collapsed="false">
      <c r="A113" s="49" t="n">
        <v>0</v>
      </c>
      <c r="B113" s="50" t="n">
        <f aca="false">Реестр!G113*A113</f>
        <v>0</v>
      </c>
      <c r="C113" s="51" t="n">
        <f aca="false">Реестр!I113*A113</f>
        <v>0</v>
      </c>
      <c r="D113" s="52" t="n">
        <v>0</v>
      </c>
      <c r="E113" s="50" t="n">
        <f aca="false">B113*D113</f>
        <v>0</v>
      </c>
      <c r="F113" s="51" t="n">
        <f aca="false">C113*D113</f>
        <v>0</v>
      </c>
      <c r="G113" s="53" t="n">
        <v>0</v>
      </c>
      <c r="H113" s="50" t="n">
        <f aca="false">B113*G113</f>
        <v>0</v>
      </c>
      <c r="I113" s="51" t="n">
        <f aca="false">C113*G113</f>
        <v>0</v>
      </c>
      <c r="J113" s="54" t="n">
        <v>0</v>
      </c>
      <c r="K113" s="50" t="n">
        <f aca="false">B113*J113</f>
        <v>0</v>
      </c>
      <c r="L113" s="51" t="n">
        <f aca="false">C113*J113</f>
        <v>0</v>
      </c>
      <c r="M113" s="49" t="n">
        <v>106</v>
      </c>
      <c r="N113" s="49" t="n">
        <f aca="false">Реестр!A118</f>
        <v>111</v>
      </c>
      <c r="O113" s="52" t="n">
        <v>0</v>
      </c>
      <c r="P113" s="50" t="n">
        <f aca="false">B113*O113</f>
        <v>0</v>
      </c>
      <c r="Q113" s="51" t="n">
        <f aca="false">C113*O113</f>
        <v>0</v>
      </c>
      <c r="R113" s="53" t="n">
        <v>0</v>
      </c>
      <c r="S113" s="50" t="n">
        <f aca="false">B113*R113</f>
        <v>0</v>
      </c>
      <c r="T113" s="51" t="n">
        <f aca="false">C113*R113</f>
        <v>0</v>
      </c>
      <c r="U113" s="54" t="n">
        <v>0</v>
      </c>
      <c r="V113" s="50" t="n">
        <f aca="false">B113*U113</f>
        <v>0</v>
      </c>
      <c r="W113" s="51" t="n">
        <f aca="false">C113*U113</f>
        <v>0</v>
      </c>
      <c r="X113" s="49" t="n">
        <v>106</v>
      </c>
      <c r="Y113" s="50" t="n">
        <f aca="false">Реестр!A118</f>
        <v>111</v>
      </c>
      <c r="Z113" s="52" t="n">
        <v>0</v>
      </c>
      <c r="AA113" s="50" t="n">
        <f aca="false">B113*Z113</f>
        <v>0</v>
      </c>
      <c r="AB113" s="51" t="n">
        <f aca="false">C113*Z113</f>
        <v>0</v>
      </c>
      <c r="AC113" s="53" t="n">
        <v>0</v>
      </c>
      <c r="AD113" s="50" t="n">
        <f aca="false">B113*AC113</f>
        <v>0</v>
      </c>
      <c r="AE113" s="51" t="n">
        <f aca="false">C113*AC113</f>
        <v>0</v>
      </c>
      <c r="AF113" s="54" t="n">
        <v>0</v>
      </c>
      <c r="AG113" s="50" t="n">
        <f aca="false">B113*AF113</f>
        <v>0</v>
      </c>
      <c r="AH113" s="51" t="n">
        <f aca="false">C113*AF113</f>
        <v>0</v>
      </c>
      <c r="AI113" s="49" t="n">
        <v>106</v>
      </c>
      <c r="AJ113" s="50" t="n">
        <f aca="false">Реестр!A118</f>
        <v>111</v>
      </c>
      <c r="AK113" s="52" t="n">
        <v>0</v>
      </c>
      <c r="AL113" s="50" t="n">
        <f aca="false">B113*AK113</f>
        <v>0</v>
      </c>
      <c r="AM113" s="51" t="n">
        <f aca="false">C113*AK113</f>
        <v>0</v>
      </c>
      <c r="AN113" s="53" t="n">
        <v>0</v>
      </c>
      <c r="AO113" s="50" t="n">
        <f aca="false">B113*AN113</f>
        <v>0</v>
      </c>
      <c r="AP113" s="51" t="n">
        <f aca="false">C113*AN113</f>
        <v>0</v>
      </c>
      <c r="AQ113" s="54" t="n">
        <v>0</v>
      </c>
      <c r="AR113" s="50" t="n">
        <f aca="false">B113*AQ113</f>
        <v>0</v>
      </c>
      <c r="AS113" s="51" t="n">
        <f aca="false">C113*AQ113</f>
        <v>0</v>
      </c>
      <c r="AT113" s="49" t="n">
        <v>106</v>
      </c>
      <c r="AU113" s="50" t="n">
        <f aca="false">Реестр!A118</f>
        <v>111</v>
      </c>
      <c r="AV113" s="52" t="n">
        <v>0</v>
      </c>
      <c r="AW113" s="50" t="n">
        <f aca="false">B113*AV113</f>
        <v>0</v>
      </c>
      <c r="AX113" s="51" t="n">
        <f aca="false">C113*AV113</f>
        <v>0</v>
      </c>
      <c r="AY113" s="53" t="n">
        <v>0</v>
      </c>
      <c r="AZ113" s="50" t="n">
        <f aca="false">B113*AY113</f>
        <v>0</v>
      </c>
      <c r="BA113" s="51" t="n">
        <f aca="false">C113*AY113</f>
        <v>0</v>
      </c>
      <c r="BB113" s="54" t="n">
        <v>0</v>
      </c>
      <c r="BC113" s="50" t="n">
        <f aca="false">B113*BB113</f>
        <v>0</v>
      </c>
      <c r="BD113" s="51" t="n">
        <f aca="false">C113*BB113</f>
        <v>0</v>
      </c>
      <c r="BE113" s="49" t="n">
        <v>106</v>
      </c>
      <c r="BF113" s="50" t="n">
        <f aca="false">Реестр!A118</f>
        <v>111</v>
      </c>
      <c r="BG113" s="52" t="n">
        <v>0</v>
      </c>
      <c r="BH113" s="50" t="n">
        <f aca="false">B113*BG113</f>
        <v>0</v>
      </c>
      <c r="BI113" s="51" t="n">
        <f aca="false">C113*BG113</f>
        <v>0</v>
      </c>
      <c r="BJ113" s="53" t="n">
        <v>0</v>
      </c>
      <c r="BK113" s="50" t="n">
        <f aca="false">B113*BJ113</f>
        <v>0</v>
      </c>
      <c r="BL113" s="51" t="n">
        <f aca="false">C113*BJ113</f>
        <v>0</v>
      </c>
      <c r="BM113" s="54" t="n">
        <v>0</v>
      </c>
      <c r="BN113" s="50" t="n">
        <f aca="false">B113*BM113</f>
        <v>0</v>
      </c>
      <c r="BO113" s="51" t="n">
        <f aca="false">C113*BM113</f>
        <v>0</v>
      </c>
      <c r="BP113" s="49" t="n">
        <v>106</v>
      </c>
      <c r="BQ113" s="50" t="n">
        <f aca="false">Реестр!A118</f>
        <v>111</v>
      </c>
      <c r="BR113" s="52" t="n">
        <v>0</v>
      </c>
      <c r="BS113" s="50" t="n">
        <f aca="false">B113*BR113</f>
        <v>0</v>
      </c>
      <c r="BT113" s="51" t="n">
        <f aca="false">C113*BR113</f>
        <v>0</v>
      </c>
      <c r="BU113" s="53" t="n">
        <v>0</v>
      </c>
      <c r="BV113" s="50" t="n">
        <f aca="false">B113*BU113</f>
        <v>0</v>
      </c>
      <c r="BW113" s="51" t="n">
        <f aca="false">C113*BU113</f>
        <v>0</v>
      </c>
      <c r="BX113" s="54" t="n">
        <v>0</v>
      </c>
      <c r="BY113" s="50" t="n">
        <f aca="false">B113*BX113</f>
        <v>0</v>
      </c>
      <c r="BZ113" s="51" t="n">
        <f aca="false">C113*BX113</f>
        <v>0</v>
      </c>
    </row>
    <row r="114" customFormat="false" ht="12.8" hidden="false" customHeight="false" outlineLevel="0" collapsed="false">
      <c r="A114" s="49" t="n">
        <v>0</v>
      </c>
      <c r="B114" s="50" t="n">
        <f aca="false">Реестр!G114*A114</f>
        <v>0</v>
      </c>
      <c r="C114" s="51" t="n">
        <f aca="false">Реестр!I114*A114</f>
        <v>0</v>
      </c>
      <c r="D114" s="52" t="n">
        <v>0</v>
      </c>
      <c r="E114" s="50" t="n">
        <f aca="false">B114*D114</f>
        <v>0</v>
      </c>
      <c r="F114" s="51" t="n">
        <f aca="false">C114*D114</f>
        <v>0</v>
      </c>
      <c r="G114" s="53" t="n">
        <v>0</v>
      </c>
      <c r="H114" s="50" t="n">
        <f aca="false">B114*G114</f>
        <v>0</v>
      </c>
      <c r="I114" s="51" t="n">
        <f aca="false">C114*G114</f>
        <v>0</v>
      </c>
      <c r="J114" s="54" t="n">
        <v>0</v>
      </c>
      <c r="K114" s="50" t="n">
        <f aca="false">B114*J114</f>
        <v>0</v>
      </c>
      <c r="L114" s="51" t="n">
        <f aca="false">C114*J114</f>
        <v>0</v>
      </c>
      <c r="M114" s="49" t="n">
        <v>107</v>
      </c>
      <c r="N114" s="49" t="n">
        <f aca="false">Реестр!A119</f>
        <v>112</v>
      </c>
      <c r="O114" s="52" t="n">
        <v>0</v>
      </c>
      <c r="P114" s="50" t="n">
        <f aca="false">B114*O114</f>
        <v>0</v>
      </c>
      <c r="Q114" s="51" t="n">
        <f aca="false">C114*O114</f>
        <v>0</v>
      </c>
      <c r="R114" s="53" t="n">
        <v>0</v>
      </c>
      <c r="S114" s="50" t="n">
        <f aca="false">B114*R114</f>
        <v>0</v>
      </c>
      <c r="T114" s="51" t="n">
        <f aca="false">C114*R114</f>
        <v>0</v>
      </c>
      <c r="U114" s="54" t="n">
        <v>0</v>
      </c>
      <c r="V114" s="50" t="n">
        <f aca="false">B114*U114</f>
        <v>0</v>
      </c>
      <c r="W114" s="51" t="n">
        <f aca="false">C114*U114</f>
        <v>0</v>
      </c>
      <c r="X114" s="49" t="n">
        <v>107</v>
      </c>
      <c r="Y114" s="50" t="n">
        <f aca="false">Реестр!A119</f>
        <v>112</v>
      </c>
      <c r="Z114" s="52" t="n">
        <v>0</v>
      </c>
      <c r="AA114" s="50" t="n">
        <f aca="false">B114*Z114</f>
        <v>0</v>
      </c>
      <c r="AB114" s="51" t="n">
        <f aca="false">C114*Z114</f>
        <v>0</v>
      </c>
      <c r="AC114" s="53" t="n">
        <v>0</v>
      </c>
      <c r="AD114" s="50" t="n">
        <f aca="false">B114*AC114</f>
        <v>0</v>
      </c>
      <c r="AE114" s="51" t="n">
        <f aca="false">C114*AC114</f>
        <v>0</v>
      </c>
      <c r="AF114" s="54" t="n">
        <v>0</v>
      </c>
      <c r="AG114" s="50" t="n">
        <f aca="false">B114*AF114</f>
        <v>0</v>
      </c>
      <c r="AH114" s="51" t="n">
        <f aca="false">C114*AF114</f>
        <v>0</v>
      </c>
      <c r="AI114" s="49" t="n">
        <v>107</v>
      </c>
      <c r="AJ114" s="50" t="n">
        <f aca="false">Реестр!A119</f>
        <v>112</v>
      </c>
      <c r="AK114" s="52" t="n">
        <v>0</v>
      </c>
      <c r="AL114" s="50" t="n">
        <f aca="false">B114*AK114</f>
        <v>0</v>
      </c>
      <c r="AM114" s="51" t="n">
        <f aca="false">C114*AK114</f>
        <v>0</v>
      </c>
      <c r="AN114" s="53" t="n">
        <v>0</v>
      </c>
      <c r="AO114" s="50" t="n">
        <f aca="false">B114*AN114</f>
        <v>0</v>
      </c>
      <c r="AP114" s="51" t="n">
        <f aca="false">C114*AN114</f>
        <v>0</v>
      </c>
      <c r="AQ114" s="54" t="n">
        <v>0</v>
      </c>
      <c r="AR114" s="50" t="n">
        <f aca="false">B114*AQ114</f>
        <v>0</v>
      </c>
      <c r="AS114" s="51" t="n">
        <f aca="false">C114*AQ114</f>
        <v>0</v>
      </c>
      <c r="AT114" s="49" t="n">
        <v>107</v>
      </c>
      <c r="AU114" s="50" t="n">
        <f aca="false">Реестр!A119</f>
        <v>112</v>
      </c>
      <c r="AV114" s="52" t="n">
        <v>0</v>
      </c>
      <c r="AW114" s="50" t="n">
        <f aca="false">B114*AV114</f>
        <v>0</v>
      </c>
      <c r="AX114" s="51" t="n">
        <f aca="false">C114*AV114</f>
        <v>0</v>
      </c>
      <c r="AY114" s="53" t="n">
        <v>0</v>
      </c>
      <c r="AZ114" s="50" t="n">
        <f aca="false">B114*AY114</f>
        <v>0</v>
      </c>
      <c r="BA114" s="51" t="n">
        <f aca="false">C114*AY114</f>
        <v>0</v>
      </c>
      <c r="BB114" s="54" t="n">
        <v>0</v>
      </c>
      <c r="BC114" s="50" t="n">
        <f aca="false">B114*BB114</f>
        <v>0</v>
      </c>
      <c r="BD114" s="51" t="n">
        <f aca="false">C114*BB114</f>
        <v>0</v>
      </c>
      <c r="BE114" s="49" t="n">
        <v>107</v>
      </c>
      <c r="BF114" s="50" t="n">
        <f aca="false">Реестр!A119</f>
        <v>112</v>
      </c>
      <c r="BG114" s="52" t="n">
        <v>0</v>
      </c>
      <c r="BH114" s="50" t="n">
        <f aca="false">B114*BG114</f>
        <v>0</v>
      </c>
      <c r="BI114" s="51" t="n">
        <f aca="false">C114*BG114</f>
        <v>0</v>
      </c>
      <c r="BJ114" s="53" t="n">
        <v>0</v>
      </c>
      <c r="BK114" s="50" t="n">
        <f aca="false">B114*BJ114</f>
        <v>0</v>
      </c>
      <c r="BL114" s="51" t="n">
        <f aca="false">C114*BJ114</f>
        <v>0</v>
      </c>
      <c r="BM114" s="54" t="n">
        <v>0</v>
      </c>
      <c r="BN114" s="50" t="n">
        <f aca="false">B114*BM114</f>
        <v>0</v>
      </c>
      <c r="BO114" s="51" t="n">
        <f aca="false">C114*BM114</f>
        <v>0</v>
      </c>
      <c r="BP114" s="49" t="n">
        <v>107</v>
      </c>
      <c r="BQ114" s="50" t="n">
        <f aca="false">Реестр!A119</f>
        <v>112</v>
      </c>
      <c r="BR114" s="52" t="n">
        <v>0</v>
      </c>
      <c r="BS114" s="50" t="n">
        <f aca="false">B114*BR114</f>
        <v>0</v>
      </c>
      <c r="BT114" s="51" t="n">
        <f aca="false">C114*BR114</f>
        <v>0</v>
      </c>
      <c r="BU114" s="53" t="n">
        <v>0</v>
      </c>
      <c r="BV114" s="50" t="n">
        <f aca="false">B114*BU114</f>
        <v>0</v>
      </c>
      <c r="BW114" s="51" t="n">
        <f aca="false">C114*BU114</f>
        <v>0</v>
      </c>
      <c r="BX114" s="54" t="n">
        <v>0</v>
      </c>
      <c r="BY114" s="50" t="n">
        <f aca="false">B114*BX114</f>
        <v>0</v>
      </c>
      <c r="BZ114" s="51" t="n">
        <f aca="false">C114*BX114</f>
        <v>0</v>
      </c>
    </row>
    <row r="115" customFormat="false" ht="12.8" hidden="false" customHeight="false" outlineLevel="0" collapsed="false">
      <c r="A115" s="49" t="n">
        <v>0</v>
      </c>
      <c r="B115" s="50" t="n">
        <f aca="false">Реестр!G115*A115</f>
        <v>0</v>
      </c>
      <c r="C115" s="51" t="n">
        <f aca="false">Реестр!I115*A115</f>
        <v>0</v>
      </c>
      <c r="D115" s="52" t="n">
        <v>0</v>
      </c>
      <c r="E115" s="50" t="n">
        <f aca="false">B115*D115</f>
        <v>0</v>
      </c>
      <c r="F115" s="51" t="n">
        <f aca="false">C115*D115</f>
        <v>0</v>
      </c>
      <c r="G115" s="53" t="n">
        <v>0</v>
      </c>
      <c r="H115" s="50" t="n">
        <f aca="false">B115*G115</f>
        <v>0</v>
      </c>
      <c r="I115" s="51" t="n">
        <f aca="false">C115*G115</f>
        <v>0</v>
      </c>
      <c r="J115" s="54" t="n">
        <v>0</v>
      </c>
      <c r="K115" s="50" t="n">
        <f aca="false">B115*J115</f>
        <v>0</v>
      </c>
      <c r="L115" s="51" t="n">
        <f aca="false">C115*J115</f>
        <v>0</v>
      </c>
      <c r="M115" s="49" t="n">
        <v>108</v>
      </c>
      <c r="N115" s="49" t="n">
        <f aca="false">Реестр!A120</f>
        <v>113</v>
      </c>
      <c r="O115" s="52" t="n">
        <v>0</v>
      </c>
      <c r="P115" s="50" t="n">
        <f aca="false">B115*O115</f>
        <v>0</v>
      </c>
      <c r="Q115" s="51" t="n">
        <f aca="false">C115*O115</f>
        <v>0</v>
      </c>
      <c r="R115" s="53" t="n">
        <v>0</v>
      </c>
      <c r="S115" s="50" t="n">
        <f aca="false">B115*R115</f>
        <v>0</v>
      </c>
      <c r="T115" s="51" t="n">
        <f aca="false">C115*R115</f>
        <v>0</v>
      </c>
      <c r="U115" s="54" t="n">
        <v>0</v>
      </c>
      <c r="V115" s="50" t="n">
        <f aca="false">B115*U115</f>
        <v>0</v>
      </c>
      <c r="W115" s="51" t="n">
        <f aca="false">C115*U115</f>
        <v>0</v>
      </c>
      <c r="X115" s="49" t="n">
        <v>108</v>
      </c>
      <c r="Y115" s="50" t="n">
        <f aca="false">Реестр!A120</f>
        <v>113</v>
      </c>
      <c r="Z115" s="52" t="n">
        <v>0</v>
      </c>
      <c r="AA115" s="50" t="n">
        <f aca="false">B115*Z115</f>
        <v>0</v>
      </c>
      <c r="AB115" s="51" t="n">
        <f aca="false">C115*Z115</f>
        <v>0</v>
      </c>
      <c r="AC115" s="53" t="n">
        <v>0</v>
      </c>
      <c r="AD115" s="50" t="n">
        <f aca="false">B115*AC115</f>
        <v>0</v>
      </c>
      <c r="AE115" s="51" t="n">
        <f aca="false">C115*AC115</f>
        <v>0</v>
      </c>
      <c r="AF115" s="54" t="n">
        <v>0</v>
      </c>
      <c r="AG115" s="50" t="n">
        <f aca="false">B115*AF115</f>
        <v>0</v>
      </c>
      <c r="AH115" s="51" t="n">
        <f aca="false">C115*AF115</f>
        <v>0</v>
      </c>
      <c r="AI115" s="49" t="n">
        <v>108</v>
      </c>
      <c r="AJ115" s="50" t="n">
        <f aca="false">Реестр!A120</f>
        <v>113</v>
      </c>
      <c r="AK115" s="52" t="n">
        <v>0</v>
      </c>
      <c r="AL115" s="50" t="n">
        <f aca="false">B115*AK115</f>
        <v>0</v>
      </c>
      <c r="AM115" s="51" t="n">
        <f aca="false">C115*AK115</f>
        <v>0</v>
      </c>
      <c r="AN115" s="53" t="n">
        <v>0</v>
      </c>
      <c r="AO115" s="50" t="n">
        <f aca="false">B115*AN115</f>
        <v>0</v>
      </c>
      <c r="AP115" s="51" t="n">
        <f aca="false">C115*AN115</f>
        <v>0</v>
      </c>
      <c r="AQ115" s="54" t="n">
        <v>0</v>
      </c>
      <c r="AR115" s="50" t="n">
        <f aca="false">B115*AQ115</f>
        <v>0</v>
      </c>
      <c r="AS115" s="51" t="n">
        <f aca="false">C115*AQ115</f>
        <v>0</v>
      </c>
      <c r="AT115" s="49" t="n">
        <v>108</v>
      </c>
      <c r="AU115" s="50" t="n">
        <f aca="false">Реестр!A120</f>
        <v>113</v>
      </c>
      <c r="AV115" s="52" t="n">
        <v>0</v>
      </c>
      <c r="AW115" s="50" t="n">
        <f aca="false">B115*AV115</f>
        <v>0</v>
      </c>
      <c r="AX115" s="51" t="n">
        <f aca="false">C115*AV115</f>
        <v>0</v>
      </c>
      <c r="AY115" s="53" t="n">
        <v>0</v>
      </c>
      <c r="AZ115" s="50" t="n">
        <f aca="false">B115*AY115</f>
        <v>0</v>
      </c>
      <c r="BA115" s="51" t="n">
        <f aca="false">C115*AY115</f>
        <v>0</v>
      </c>
      <c r="BB115" s="54" t="n">
        <v>0</v>
      </c>
      <c r="BC115" s="50" t="n">
        <f aca="false">B115*BB115</f>
        <v>0</v>
      </c>
      <c r="BD115" s="51" t="n">
        <f aca="false">C115*BB115</f>
        <v>0</v>
      </c>
      <c r="BE115" s="49" t="n">
        <v>108</v>
      </c>
      <c r="BF115" s="50" t="n">
        <f aca="false">Реестр!A120</f>
        <v>113</v>
      </c>
      <c r="BG115" s="52" t="n">
        <v>0</v>
      </c>
      <c r="BH115" s="50" t="n">
        <f aca="false">B115*BG115</f>
        <v>0</v>
      </c>
      <c r="BI115" s="51" t="n">
        <f aca="false">C115*BG115</f>
        <v>0</v>
      </c>
      <c r="BJ115" s="53" t="n">
        <v>0</v>
      </c>
      <c r="BK115" s="50" t="n">
        <f aca="false">B115*BJ115</f>
        <v>0</v>
      </c>
      <c r="BL115" s="51" t="n">
        <f aca="false">C115*BJ115</f>
        <v>0</v>
      </c>
      <c r="BM115" s="54" t="n">
        <v>0</v>
      </c>
      <c r="BN115" s="50" t="n">
        <f aca="false">B115*BM115</f>
        <v>0</v>
      </c>
      <c r="BO115" s="51" t="n">
        <f aca="false">C115*BM115</f>
        <v>0</v>
      </c>
      <c r="BP115" s="49" t="n">
        <v>108</v>
      </c>
      <c r="BQ115" s="50" t="n">
        <f aca="false">Реестр!A120</f>
        <v>113</v>
      </c>
      <c r="BR115" s="52" t="n">
        <v>0</v>
      </c>
      <c r="BS115" s="50" t="n">
        <f aca="false">B115*BR115</f>
        <v>0</v>
      </c>
      <c r="BT115" s="51" t="n">
        <f aca="false">C115*BR115</f>
        <v>0</v>
      </c>
      <c r="BU115" s="53" t="n">
        <v>0</v>
      </c>
      <c r="BV115" s="50" t="n">
        <f aca="false">B115*BU115</f>
        <v>0</v>
      </c>
      <c r="BW115" s="51" t="n">
        <f aca="false">C115*BU115</f>
        <v>0</v>
      </c>
      <c r="BX115" s="54" t="n">
        <v>0</v>
      </c>
      <c r="BY115" s="50" t="n">
        <f aca="false">B115*BX115</f>
        <v>0</v>
      </c>
      <c r="BZ115" s="51" t="n">
        <f aca="false">C115*BX115</f>
        <v>0</v>
      </c>
    </row>
    <row r="116" customFormat="false" ht="12.8" hidden="false" customHeight="false" outlineLevel="0" collapsed="false">
      <c r="A116" s="49" t="n">
        <v>1</v>
      </c>
      <c r="B116" s="50" t="n">
        <f aca="false">Реестр!G116*A116</f>
        <v>33.8</v>
      </c>
      <c r="C116" s="51" t="n">
        <f aca="false">Реестр!I116*A116</f>
        <v>0.544888845899631</v>
      </c>
      <c r="D116" s="52" t="n">
        <v>1</v>
      </c>
      <c r="E116" s="50" t="n">
        <f aca="false">B116*D116</f>
        <v>33.8</v>
      </c>
      <c r="F116" s="51" t="n">
        <f aca="false">C116*D116</f>
        <v>0.544888845899631</v>
      </c>
      <c r="G116" s="53" t="n">
        <v>0</v>
      </c>
      <c r="H116" s="50" t="n">
        <f aca="false">B116*G116</f>
        <v>0</v>
      </c>
      <c r="I116" s="51" t="n">
        <f aca="false">C116*G116</f>
        <v>0</v>
      </c>
      <c r="J116" s="54" t="n">
        <v>0</v>
      </c>
      <c r="K116" s="50" t="n">
        <f aca="false">B116*J116</f>
        <v>0</v>
      </c>
      <c r="L116" s="51" t="n">
        <f aca="false">C116*J116</f>
        <v>0</v>
      </c>
      <c r="M116" s="49" t="n">
        <v>1</v>
      </c>
      <c r="N116" s="49" t="n">
        <f aca="false">Реестр!A116</f>
        <v>109</v>
      </c>
      <c r="O116" s="52" t="n">
        <v>1</v>
      </c>
      <c r="P116" s="50" t="n">
        <f aca="false">B116*O116</f>
        <v>33.8</v>
      </c>
      <c r="Q116" s="51" t="n">
        <f aca="false">C116*O116</f>
        <v>0.544888845899631</v>
      </c>
      <c r="R116" s="53" t="n">
        <v>0</v>
      </c>
      <c r="S116" s="50" t="n">
        <f aca="false">B116*R116</f>
        <v>0</v>
      </c>
      <c r="T116" s="51" t="n">
        <f aca="false">C116*R116</f>
        <v>0</v>
      </c>
      <c r="U116" s="54" t="n">
        <v>0</v>
      </c>
      <c r="V116" s="50" t="n">
        <f aca="false">B116*U116</f>
        <v>0</v>
      </c>
      <c r="W116" s="51" t="n">
        <f aca="false">C116*U116</f>
        <v>0</v>
      </c>
      <c r="X116" s="49" t="n">
        <v>1</v>
      </c>
      <c r="Y116" s="50" t="n">
        <f aca="false">Реестр!A116</f>
        <v>109</v>
      </c>
      <c r="Z116" s="52" t="n">
        <v>1</v>
      </c>
      <c r="AA116" s="50" t="n">
        <f aca="false">B116*Z116</f>
        <v>33.8</v>
      </c>
      <c r="AB116" s="51" t="n">
        <f aca="false">C116*Z116</f>
        <v>0.544888845899631</v>
      </c>
      <c r="AC116" s="53" t="n">
        <v>0</v>
      </c>
      <c r="AD116" s="50" t="n">
        <f aca="false">B116*AC116</f>
        <v>0</v>
      </c>
      <c r="AE116" s="51" t="n">
        <f aca="false">C116*AC116</f>
        <v>0</v>
      </c>
      <c r="AF116" s="54" t="n">
        <v>0</v>
      </c>
      <c r="AG116" s="50" t="n">
        <f aca="false">B116*AF116</f>
        <v>0</v>
      </c>
      <c r="AH116" s="51" t="n">
        <f aca="false">C116*AF116</f>
        <v>0</v>
      </c>
      <c r="AI116" s="49" t="n">
        <v>1</v>
      </c>
      <c r="AJ116" s="50" t="n">
        <f aca="false">Реестр!A116</f>
        <v>109</v>
      </c>
      <c r="AK116" s="52" t="n">
        <v>1</v>
      </c>
      <c r="AL116" s="50" t="n">
        <f aca="false">B116*AK116</f>
        <v>33.8</v>
      </c>
      <c r="AM116" s="51" t="n">
        <f aca="false">C116*AK116</f>
        <v>0.544888845899631</v>
      </c>
      <c r="AN116" s="53" t="n">
        <v>0</v>
      </c>
      <c r="AO116" s="50" t="n">
        <f aca="false">B116*AN116</f>
        <v>0</v>
      </c>
      <c r="AP116" s="51" t="n">
        <f aca="false">C116*AN116</f>
        <v>0</v>
      </c>
      <c r="AQ116" s="54" t="n">
        <v>0</v>
      </c>
      <c r="AR116" s="50" t="n">
        <f aca="false">B116*AQ116</f>
        <v>0</v>
      </c>
      <c r="AS116" s="51" t="n">
        <f aca="false">C116*AQ116</f>
        <v>0</v>
      </c>
      <c r="AT116" s="49" t="n">
        <v>1</v>
      </c>
      <c r="AU116" s="50" t="n">
        <f aca="false">Реестр!A116</f>
        <v>109</v>
      </c>
      <c r="AV116" s="52" t="n">
        <v>1</v>
      </c>
      <c r="AW116" s="50" t="n">
        <f aca="false">B116*AV116</f>
        <v>33.8</v>
      </c>
      <c r="AX116" s="51" t="n">
        <f aca="false">C116*AV116</f>
        <v>0.544888845899631</v>
      </c>
      <c r="AY116" s="53" t="n">
        <v>0</v>
      </c>
      <c r="AZ116" s="50" t="n">
        <f aca="false">B116*AY116</f>
        <v>0</v>
      </c>
      <c r="BA116" s="51" t="n">
        <f aca="false">C116*AY116</f>
        <v>0</v>
      </c>
      <c r="BB116" s="54" t="n">
        <v>0</v>
      </c>
      <c r="BC116" s="50" t="n">
        <f aca="false">B116*BB116</f>
        <v>0</v>
      </c>
      <c r="BD116" s="51" t="n">
        <f aca="false">C116*BB116</f>
        <v>0</v>
      </c>
      <c r="BE116" s="49" t="n">
        <v>1</v>
      </c>
      <c r="BF116" s="50" t="n">
        <f aca="false">Реестр!A116</f>
        <v>109</v>
      </c>
      <c r="BG116" s="52" t="n">
        <v>1</v>
      </c>
      <c r="BH116" s="50" t="n">
        <f aca="false">B116*BG116</f>
        <v>33.8</v>
      </c>
      <c r="BI116" s="51" t="n">
        <f aca="false">C116*BG116</f>
        <v>0.544888845899631</v>
      </c>
      <c r="BJ116" s="53" t="n">
        <v>0</v>
      </c>
      <c r="BK116" s="50" t="n">
        <f aca="false">B116*BJ116</f>
        <v>0</v>
      </c>
      <c r="BL116" s="51" t="n">
        <f aca="false">C116*BJ116</f>
        <v>0</v>
      </c>
      <c r="BM116" s="54" t="n">
        <v>0</v>
      </c>
      <c r="BN116" s="50" t="n">
        <f aca="false">B116*BM116</f>
        <v>0</v>
      </c>
      <c r="BO116" s="51" t="n">
        <f aca="false">C116*BM116</f>
        <v>0</v>
      </c>
      <c r="BP116" s="49" t="n">
        <v>1</v>
      </c>
      <c r="BQ116" s="50" t="n">
        <f aca="false">Реестр!A116</f>
        <v>109</v>
      </c>
      <c r="BR116" s="52" t="n">
        <v>1</v>
      </c>
      <c r="BS116" s="50" t="n">
        <f aca="false">B116*BR116</f>
        <v>33.8</v>
      </c>
      <c r="BT116" s="51" t="n">
        <f aca="false">C116*BR116</f>
        <v>0.544888845899631</v>
      </c>
      <c r="BU116" s="53" t="n">
        <v>0</v>
      </c>
      <c r="BV116" s="50" t="n">
        <f aca="false">B116*BU116</f>
        <v>0</v>
      </c>
      <c r="BW116" s="51" t="n">
        <f aca="false">C116*BU116</f>
        <v>0</v>
      </c>
      <c r="BX116" s="54" t="n">
        <v>0</v>
      </c>
      <c r="BY116" s="50" t="n">
        <f aca="false">B116*BX116</f>
        <v>0</v>
      </c>
      <c r="BZ116" s="51" t="n">
        <f aca="false">C116*BX116</f>
        <v>0</v>
      </c>
    </row>
    <row r="117" customFormat="false" ht="12.8" hidden="false" customHeight="false" outlineLevel="0" collapsed="false">
      <c r="A117" s="49" t="n">
        <v>1</v>
      </c>
      <c r="B117" s="50" t="n">
        <f aca="false">Реестр!G117*A117</f>
        <v>29.4</v>
      </c>
      <c r="C117" s="51" t="n">
        <f aca="false">Реестр!I117*A117</f>
        <v>0.473956570102046</v>
      </c>
      <c r="D117" s="52" t="n">
        <v>1</v>
      </c>
      <c r="E117" s="50" t="n">
        <f aca="false">B117*D117</f>
        <v>29.4</v>
      </c>
      <c r="F117" s="51" t="n">
        <f aca="false">C117*D117</f>
        <v>0.473956570102046</v>
      </c>
      <c r="G117" s="53" t="n">
        <v>0</v>
      </c>
      <c r="H117" s="50" t="n">
        <f aca="false">B117*G117</f>
        <v>0</v>
      </c>
      <c r="I117" s="51" t="n">
        <f aca="false">C117*G117</f>
        <v>0</v>
      </c>
      <c r="J117" s="54" t="n">
        <v>0</v>
      </c>
      <c r="K117" s="50" t="n">
        <f aca="false">B117*J117</f>
        <v>0</v>
      </c>
      <c r="L117" s="51" t="n">
        <f aca="false">C117*J117</f>
        <v>0</v>
      </c>
      <c r="M117" s="49" t="n">
        <v>1</v>
      </c>
      <c r="N117" s="49" t="n">
        <f aca="false">Реестр!A117</f>
        <v>110</v>
      </c>
      <c r="O117" s="52" t="n">
        <v>1</v>
      </c>
      <c r="P117" s="50" t="n">
        <f aca="false">B117*O117</f>
        <v>29.4</v>
      </c>
      <c r="Q117" s="51" t="n">
        <f aca="false">C117*O117</f>
        <v>0.473956570102046</v>
      </c>
      <c r="R117" s="53" t="n">
        <v>0</v>
      </c>
      <c r="S117" s="50" t="n">
        <f aca="false">B117*R117</f>
        <v>0</v>
      </c>
      <c r="T117" s="51" t="n">
        <f aca="false">C117*R117</f>
        <v>0</v>
      </c>
      <c r="U117" s="54" t="n">
        <v>0</v>
      </c>
      <c r="V117" s="50" t="n">
        <f aca="false">B117*U117</f>
        <v>0</v>
      </c>
      <c r="W117" s="51" t="n">
        <f aca="false">C117*U117</f>
        <v>0</v>
      </c>
      <c r="X117" s="49" t="n">
        <v>1</v>
      </c>
      <c r="Y117" s="50" t="n">
        <f aca="false">Реестр!A117</f>
        <v>110</v>
      </c>
      <c r="Z117" s="52" t="n">
        <v>1</v>
      </c>
      <c r="AA117" s="50" t="n">
        <f aca="false">B117*Z117</f>
        <v>29.4</v>
      </c>
      <c r="AB117" s="51" t="n">
        <f aca="false">C117*Z117</f>
        <v>0.473956570102046</v>
      </c>
      <c r="AC117" s="53" t="n">
        <v>0</v>
      </c>
      <c r="AD117" s="50" t="n">
        <f aca="false">B117*AC117</f>
        <v>0</v>
      </c>
      <c r="AE117" s="51" t="n">
        <f aca="false">C117*AC117</f>
        <v>0</v>
      </c>
      <c r="AF117" s="54" t="n">
        <v>0</v>
      </c>
      <c r="AG117" s="50" t="n">
        <f aca="false">B117*AF117</f>
        <v>0</v>
      </c>
      <c r="AH117" s="51" t="n">
        <f aca="false">C117*AF117</f>
        <v>0</v>
      </c>
      <c r="AI117" s="49" t="n">
        <v>1</v>
      </c>
      <c r="AJ117" s="50" t="n">
        <f aca="false">Реестр!A117</f>
        <v>110</v>
      </c>
      <c r="AK117" s="52" t="n">
        <v>1</v>
      </c>
      <c r="AL117" s="50" t="n">
        <f aca="false">B117*AK117</f>
        <v>29.4</v>
      </c>
      <c r="AM117" s="51" t="n">
        <f aca="false">C117*AK117</f>
        <v>0.473956570102046</v>
      </c>
      <c r="AN117" s="53" t="n">
        <v>0</v>
      </c>
      <c r="AO117" s="50" t="n">
        <f aca="false">B117*AN117</f>
        <v>0</v>
      </c>
      <c r="AP117" s="51" t="n">
        <f aca="false">C117*AN117</f>
        <v>0</v>
      </c>
      <c r="AQ117" s="54" t="n">
        <v>0</v>
      </c>
      <c r="AR117" s="50" t="n">
        <f aca="false">B117*AQ117</f>
        <v>0</v>
      </c>
      <c r="AS117" s="51" t="n">
        <f aca="false">C117*AQ117</f>
        <v>0</v>
      </c>
      <c r="AT117" s="49" t="n">
        <v>1</v>
      </c>
      <c r="AU117" s="50" t="n">
        <f aca="false">Реестр!A117</f>
        <v>110</v>
      </c>
      <c r="AV117" s="52" t="n">
        <v>1</v>
      </c>
      <c r="AW117" s="50" t="n">
        <f aca="false">B117*AV117</f>
        <v>29.4</v>
      </c>
      <c r="AX117" s="51" t="n">
        <f aca="false">C117*AV117</f>
        <v>0.473956570102046</v>
      </c>
      <c r="AY117" s="53" t="n">
        <v>0</v>
      </c>
      <c r="AZ117" s="50" t="n">
        <f aca="false">B117*AY117</f>
        <v>0</v>
      </c>
      <c r="BA117" s="51" t="n">
        <f aca="false">C117*AY117</f>
        <v>0</v>
      </c>
      <c r="BB117" s="54" t="n">
        <v>0</v>
      </c>
      <c r="BC117" s="50" t="n">
        <f aca="false">B117*BB117</f>
        <v>0</v>
      </c>
      <c r="BD117" s="51" t="n">
        <f aca="false">C117*BB117</f>
        <v>0</v>
      </c>
      <c r="BE117" s="49" t="n">
        <v>1</v>
      </c>
      <c r="BF117" s="50" t="n">
        <f aca="false">Реестр!A117</f>
        <v>110</v>
      </c>
      <c r="BG117" s="52" t="n">
        <v>1</v>
      </c>
      <c r="BH117" s="50" t="n">
        <f aca="false">B117*BG117</f>
        <v>29.4</v>
      </c>
      <c r="BI117" s="51" t="n">
        <f aca="false">C117*BG117</f>
        <v>0.473956570102046</v>
      </c>
      <c r="BJ117" s="53" t="n">
        <v>0</v>
      </c>
      <c r="BK117" s="50" t="n">
        <f aca="false">B117*BJ117</f>
        <v>0</v>
      </c>
      <c r="BL117" s="51" t="n">
        <f aca="false">C117*BJ117</f>
        <v>0</v>
      </c>
      <c r="BM117" s="54" t="n">
        <v>0</v>
      </c>
      <c r="BN117" s="50" t="n">
        <f aca="false">B117*BM117</f>
        <v>0</v>
      </c>
      <c r="BO117" s="51" t="n">
        <f aca="false">C117*BM117</f>
        <v>0</v>
      </c>
      <c r="BP117" s="49" t="n">
        <v>1</v>
      </c>
      <c r="BQ117" s="50" t="n">
        <f aca="false">Реестр!A117</f>
        <v>110</v>
      </c>
      <c r="BR117" s="52" t="n">
        <v>1</v>
      </c>
      <c r="BS117" s="50" t="n">
        <f aca="false">B117*BR117</f>
        <v>29.4</v>
      </c>
      <c r="BT117" s="51" t="n">
        <f aca="false">C117*BR117</f>
        <v>0.473956570102046</v>
      </c>
      <c r="BU117" s="53" t="n">
        <v>0</v>
      </c>
      <c r="BV117" s="50" t="n">
        <f aca="false">B117*BU117</f>
        <v>0</v>
      </c>
      <c r="BW117" s="51" t="n">
        <f aca="false">C117*BU117</f>
        <v>0</v>
      </c>
      <c r="BX117" s="54" t="n">
        <v>0</v>
      </c>
      <c r="BY117" s="50" t="n">
        <f aca="false">B117*BX117</f>
        <v>0</v>
      </c>
      <c r="BZ117" s="51" t="n">
        <f aca="false">C117*BX117</f>
        <v>0</v>
      </c>
    </row>
    <row r="118" customFormat="false" ht="12.8" hidden="false" customHeight="false" outlineLevel="0" collapsed="false">
      <c r="A118" s="49" t="n">
        <v>1</v>
      </c>
      <c r="B118" s="50" t="n">
        <f aca="false">Реестр!G118*A118</f>
        <v>50.6</v>
      </c>
      <c r="C118" s="51" t="n">
        <f aca="false">Реестр!I118*A118</f>
        <v>0.815721171672228</v>
      </c>
      <c r="D118" s="52" t="n">
        <v>1</v>
      </c>
      <c r="E118" s="50" t="n">
        <f aca="false">B118*D118</f>
        <v>50.6</v>
      </c>
      <c r="F118" s="51" t="n">
        <f aca="false">C118*D118</f>
        <v>0.815721171672228</v>
      </c>
      <c r="G118" s="53" t="n">
        <v>0</v>
      </c>
      <c r="H118" s="50" t="n">
        <f aca="false">B118*G118</f>
        <v>0</v>
      </c>
      <c r="I118" s="51" t="n">
        <f aca="false">C118*G118</f>
        <v>0</v>
      </c>
      <c r="J118" s="54" t="n">
        <v>0</v>
      </c>
      <c r="K118" s="50" t="n">
        <f aca="false">B118*J118</f>
        <v>0</v>
      </c>
      <c r="L118" s="51" t="n">
        <f aca="false">C118*J118</f>
        <v>0</v>
      </c>
      <c r="M118" s="49" t="n">
        <v>1</v>
      </c>
      <c r="N118" s="49" t="n">
        <f aca="false">Реестр!A118</f>
        <v>111</v>
      </c>
      <c r="O118" s="52" t="n">
        <v>1</v>
      </c>
      <c r="P118" s="50" t="n">
        <f aca="false">B118*O118</f>
        <v>50.6</v>
      </c>
      <c r="Q118" s="51" t="n">
        <f aca="false">C118*O118</f>
        <v>0.815721171672228</v>
      </c>
      <c r="R118" s="53" t="n">
        <v>0</v>
      </c>
      <c r="S118" s="50" t="n">
        <f aca="false">B118*R118</f>
        <v>0</v>
      </c>
      <c r="T118" s="51" t="n">
        <f aca="false">C118*R118</f>
        <v>0</v>
      </c>
      <c r="U118" s="54" t="n">
        <v>0</v>
      </c>
      <c r="V118" s="50" t="n">
        <f aca="false">B118*U118</f>
        <v>0</v>
      </c>
      <c r="W118" s="51" t="n">
        <f aca="false">C118*U118</f>
        <v>0</v>
      </c>
      <c r="X118" s="49" t="n">
        <v>1</v>
      </c>
      <c r="Y118" s="50" t="n">
        <f aca="false">Реестр!A118</f>
        <v>111</v>
      </c>
      <c r="Z118" s="52" t="n">
        <v>1</v>
      </c>
      <c r="AA118" s="50" t="n">
        <f aca="false">B118*Z118</f>
        <v>50.6</v>
      </c>
      <c r="AB118" s="51" t="n">
        <f aca="false">C118*Z118</f>
        <v>0.815721171672228</v>
      </c>
      <c r="AC118" s="53" t="n">
        <v>0</v>
      </c>
      <c r="AD118" s="50" t="n">
        <f aca="false">B118*AC118</f>
        <v>0</v>
      </c>
      <c r="AE118" s="51" t="n">
        <f aca="false">C118*AC118</f>
        <v>0</v>
      </c>
      <c r="AF118" s="54" t="n">
        <v>0</v>
      </c>
      <c r="AG118" s="50" t="n">
        <f aca="false">B118*AF118</f>
        <v>0</v>
      </c>
      <c r="AH118" s="51" t="n">
        <f aca="false">C118*AF118</f>
        <v>0</v>
      </c>
      <c r="AI118" s="49" t="n">
        <v>1</v>
      </c>
      <c r="AJ118" s="50" t="n">
        <f aca="false">Реестр!A118</f>
        <v>111</v>
      </c>
      <c r="AK118" s="52" t="n">
        <v>1</v>
      </c>
      <c r="AL118" s="50" t="n">
        <f aca="false">B118*AK118</f>
        <v>50.6</v>
      </c>
      <c r="AM118" s="51" t="n">
        <f aca="false">C118*AK118</f>
        <v>0.815721171672228</v>
      </c>
      <c r="AN118" s="53" t="n">
        <v>0</v>
      </c>
      <c r="AO118" s="50" t="n">
        <f aca="false">B118*AN118</f>
        <v>0</v>
      </c>
      <c r="AP118" s="51" t="n">
        <f aca="false">C118*AN118</f>
        <v>0</v>
      </c>
      <c r="AQ118" s="54" t="n">
        <v>0</v>
      </c>
      <c r="AR118" s="50" t="n">
        <f aca="false">B118*AQ118</f>
        <v>0</v>
      </c>
      <c r="AS118" s="51" t="n">
        <f aca="false">C118*AQ118</f>
        <v>0</v>
      </c>
      <c r="AT118" s="49" t="n">
        <v>1</v>
      </c>
      <c r="AU118" s="50" t="n">
        <f aca="false">Реестр!A118</f>
        <v>111</v>
      </c>
      <c r="AV118" s="52" t="n">
        <v>1</v>
      </c>
      <c r="AW118" s="50" t="n">
        <f aca="false">B118*AV118</f>
        <v>50.6</v>
      </c>
      <c r="AX118" s="51" t="n">
        <f aca="false">C118*AV118</f>
        <v>0.815721171672228</v>
      </c>
      <c r="AY118" s="53" t="n">
        <v>0</v>
      </c>
      <c r="AZ118" s="50" t="n">
        <f aca="false">B118*AY118</f>
        <v>0</v>
      </c>
      <c r="BA118" s="51" t="n">
        <f aca="false">C118*AY118</f>
        <v>0</v>
      </c>
      <c r="BB118" s="54" t="n">
        <v>0</v>
      </c>
      <c r="BC118" s="50" t="n">
        <f aca="false">B118*BB118</f>
        <v>0</v>
      </c>
      <c r="BD118" s="51" t="n">
        <f aca="false">C118*BB118</f>
        <v>0</v>
      </c>
      <c r="BE118" s="49" t="n">
        <v>1</v>
      </c>
      <c r="BF118" s="50" t="n">
        <f aca="false">Реестр!A118</f>
        <v>111</v>
      </c>
      <c r="BG118" s="52" t="n">
        <v>1</v>
      </c>
      <c r="BH118" s="50" t="n">
        <f aca="false">B118*BG118</f>
        <v>50.6</v>
      </c>
      <c r="BI118" s="51" t="n">
        <f aca="false">C118*BG118</f>
        <v>0.815721171672228</v>
      </c>
      <c r="BJ118" s="53" t="n">
        <v>0</v>
      </c>
      <c r="BK118" s="50" t="n">
        <f aca="false">B118*BJ118</f>
        <v>0</v>
      </c>
      <c r="BL118" s="51" t="n">
        <f aca="false">C118*BJ118</f>
        <v>0</v>
      </c>
      <c r="BM118" s="54" t="n">
        <v>0</v>
      </c>
      <c r="BN118" s="50" t="n">
        <f aca="false">B118*BM118</f>
        <v>0</v>
      </c>
      <c r="BO118" s="51" t="n">
        <f aca="false">C118*BM118</f>
        <v>0</v>
      </c>
      <c r="BP118" s="49" t="n">
        <v>1</v>
      </c>
      <c r="BQ118" s="50" t="n">
        <f aca="false">Реестр!A118</f>
        <v>111</v>
      </c>
      <c r="BR118" s="52" t="n">
        <v>1</v>
      </c>
      <c r="BS118" s="50" t="n">
        <f aca="false">B118*BR118</f>
        <v>50.6</v>
      </c>
      <c r="BT118" s="51" t="n">
        <f aca="false">C118*BR118</f>
        <v>0.815721171672228</v>
      </c>
      <c r="BU118" s="53" t="n">
        <v>0</v>
      </c>
      <c r="BV118" s="50" t="n">
        <f aca="false">B118*BU118</f>
        <v>0</v>
      </c>
      <c r="BW118" s="51" t="n">
        <f aca="false">C118*BU118</f>
        <v>0</v>
      </c>
      <c r="BX118" s="54" t="n">
        <v>0</v>
      </c>
      <c r="BY118" s="50" t="n">
        <f aca="false">B118*BX118</f>
        <v>0</v>
      </c>
      <c r="BZ118" s="51" t="n">
        <f aca="false">C118*BX118</f>
        <v>0</v>
      </c>
    </row>
    <row r="119" customFormat="false" ht="12.8" hidden="false" customHeight="false" outlineLevel="0" collapsed="false">
      <c r="A119" s="49" t="n">
        <v>1</v>
      </c>
      <c r="B119" s="50" t="n">
        <f aca="false">Реестр!G119*A119</f>
        <v>32.2</v>
      </c>
      <c r="C119" s="51" t="n">
        <f aca="false">Реестр!I119*A119</f>
        <v>0.519095291064145</v>
      </c>
      <c r="D119" s="52" t="n">
        <v>1</v>
      </c>
      <c r="E119" s="50" t="n">
        <f aca="false">B119*D119</f>
        <v>32.2</v>
      </c>
      <c r="F119" s="51" t="n">
        <f aca="false">C119*D119</f>
        <v>0.519095291064145</v>
      </c>
      <c r="G119" s="53" t="n">
        <v>0</v>
      </c>
      <c r="H119" s="50" t="n">
        <f aca="false">B119*G119</f>
        <v>0</v>
      </c>
      <c r="I119" s="51" t="n">
        <f aca="false">C119*G119</f>
        <v>0</v>
      </c>
      <c r="J119" s="54" t="n">
        <v>0</v>
      </c>
      <c r="K119" s="50" t="n">
        <f aca="false">B119*J119</f>
        <v>0</v>
      </c>
      <c r="L119" s="51" t="n">
        <f aca="false">C119*J119</f>
        <v>0</v>
      </c>
      <c r="M119" s="49" t="n">
        <v>1</v>
      </c>
      <c r="N119" s="49" t="n">
        <f aca="false">Реестр!A119</f>
        <v>112</v>
      </c>
      <c r="O119" s="52" t="n">
        <v>1</v>
      </c>
      <c r="P119" s="50" t="n">
        <f aca="false">B119*O119</f>
        <v>32.2</v>
      </c>
      <c r="Q119" s="51" t="n">
        <f aca="false">C119*O119</f>
        <v>0.519095291064145</v>
      </c>
      <c r="R119" s="53" t="n">
        <v>0</v>
      </c>
      <c r="S119" s="50" t="n">
        <f aca="false">B119*R119</f>
        <v>0</v>
      </c>
      <c r="T119" s="51" t="n">
        <f aca="false">C119*R119</f>
        <v>0</v>
      </c>
      <c r="U119" s="54" t="n">
        <v>0</v>
      </c>
      <c r="V119" s="50" t="n">
        <f aca="false">B119*U119</f>
        <v>0</v>
      </c>
      <c r="W119" s="51" t="n">
        <f aca="false">C119*U119</f>
        <v>0</v>
      </c>
      <c r="X119" s="49" t="n">
        <v>1</v>
      </c>
      <c r="Y119" s="50" t="n">
        <f aca="false">Реестр!A119</f>
        <v>112</v>
      </c>
      <c r="Z119" s="52" t="n">
        <v>1</v>
      </c>
      <c r="AA119" s="50" t="n">
        <f aca="false">B119*Z119</f>
        <v>32.2</v>
      </c>
      <c r="AB119" s="51" t="n">
        <f aca="false">C119*Z119</f>
        <v>0.519095291064145</v>
      </c>
      <c r="AC119" s="53" t="n">
        <v>0</v>
      </c>
      <c r="AD119" s="50" t="n">
        <f aca="false">B119*AC119</f>
        <v>0</v>
      </c>
      <c r="AE119" s="51" t="n">
        <f aca="false">C119*AC119</f>
        <v>0</v>
      </c>
      <c r="AF119" s="54" t="n">
        <v>0</v>
      </c>
      <c r="AG119" s="50" t="n">
        <f aca="false">B119*AF119</f>
        <v>0</v>
      </c>
      <c r="AH119" s="51" t="n">
        <f aca="false">C119*AF119</f>
        <v>0</v>
      </c>
      <c r="AI119" s="49" t="n">
        <v>1</v>
      </c>
      <c r="AJ119" s="50" t="n">
        <f aca="false">Реестр!A119</f>
        <v>112</v>
      </c>
      <c r="AK119" s="52" t="n">
        <v>1</v>
      </c>
      <c r="AL119" s="50" t="n">
        <f aca="false">B119*AK119</f>
        <v>32.2</v>
      </c>
      <c r="AM119" s="51" t="n">
        <f aca="false">C119*AK119</f>
        <v>0.519095291064145</v>
      </c>
      <c r="AN119" s="53" t="n">
        <v>0</v>
      </c>
      <c r="AO119" s="50" t="n">
        <f aca="false">B119*AN119</f>
        <v>0</v>
      </c>
      <c r="AP119" s="51" t="n">
        <f aca="false">C119*AN119</f>
        <v>0</v>
      </c>
      <c r="AQ119" s="54" t="n">
        <v>0</v>
      </c>
      <c r="AR119" s="50" t="n">
        <f aca="false">B119*AQ119</f>
        <v>0</v>
      </c>
      <c r="AS119" s="51" t="n">
        <f aca="false">C119*AQ119</f>
        <v>0</v>
      </c>
      <c r="AT119" s="49" t="n">
        <v>1</v>
      </c>
      <c r="AU119" s="50" t="n">
        <f aca="false">Реестр!A119</f>
        <v>112</v>
      </c>
      <c r="AV119" s="52" t="n">
        <v>1</v>
      </c>
      <c r="AW119" s="50" t="n">
        <f aca="false">B119*AV119</f>
        <v>32.2</v>
      </c>
      <c r="AX119" s="51" t="n">
        <f aca="false">C119*AV119</f>
        <v>0.519095291064145</v>
      </c>
      <c r="AY119" s="53" t="n">
        <v>0</v>
      </c>
      <c r="AZ119" s="50" t="n">
        <f aca="false">B119*AY119</f>
        <v>0</v>
      </c>
      <c r="BA119" s="51" t="n">
        <f aca="false">C119*AY119</f>
        <v>0</v>
      </c>
      <c r="BB119" s="54" t="n">
        <v>0</v>
      </c>
      <c r="BC119" s="50" t="n">
        <f aca="false">B119*BB119</f>
        <v>0</v>
      </c>
      <c r="BD119" s="51" t="n">
        <f aca="false">C119*BB119</f>
        <v>0</v>
      </c>
      <c r="BE119" s="49" t="n">
        <v>1</v>
      </c>
      <c r="BF119" s="50" t="n">
        <f aca="false">Реестр!A119</f>
        <v>112</v>
      </c>
      <c r="BG119" s="52" t="n">
        <v>1</v>
      </c>
      <c r="BH119" s="50" t="n">
        <f aca="false">B119*BG119</f>
        <v>32.2</v>
      </c>
      <c r="BI119" s="51" t="n">
        <f aca="false">C119*BG119</f>
        <v>0.519095291064145</v>
      </c>
      <c r="BJ119" s="53" t="n">
        <v>0</v>
      </c>
      <c r="BK119" s="50" t="n">
        <f aca="false">B119*BJ119</f>
        <v>0</v>
      </c>
      <c r="BL119" s="51" t="n">
        <f aca="false">C119*BJ119</f>
        <v>0</v>
      </c>
      <c r="BM119" s="54" t="n">
        <v>0</v>
      </c>
      <c r="BN119" s="50" t="n">
        <f aca="false">B119*BM119</f>
        <v>0</v>
      </c>
      <c r="BO119" s="51" t="n">
        <f aca="false">C119*BM119</f>
        <v>0</v>
      </c>
      <c r="BP119" s="49" t="n">
        <v>1</v>
      </c>
      <c r="BQ119" s="50" t="n">
        <f aca="false">Реестр!A119</f>
        <v>112</v>
      </c>
      <c r="BR119" s="52" t="n">
        <v>1</v>
      </c>
      <c r="BS119" s="50" t="n">
        <f aca="false">B119*BR119</f>
        <v>32.2</v>
      </c>
      <c r="BT119" s="51" t="n">
        <f aca="false">C119*BR119</f>
        <v>0.519095291064145</v>
      </c>
      <c r="BU119" s="53" t="n">
        <v>0</v>
      </c>
      <c r="BV119" s="50" t="n">
        <f aca="false">B119*BU119</f>
        <v>0</v>
      </c>
      <c r="BW119" s="51" t="n">
        <f aca="false">C119*BU119</f>
        <v>0</v>
      </c>
      <c r="BX119" s="54" t="n">
        <v>0</v>
      </c>
      <c r="BY119" s="50" t="n">
        <f aca="false">B119*BX119</f>
        <v>0</v>
      </c>
      <c r="BZ119" s="51" t="n">
        <f aca="false">C119*BX119</f>
        <v>0</v>
      </c>
    </row>
    <row r="120" customFormat="false" ht="12.8" hidden="false" customHeight="false" outlineLevel="0" collapsed="false">
      <c r="A120" s="49" t="n">
        <v>1</v>
      </c>
      <c r="B120" s="50" t="n">
        <f aca="false">Реестр!G120*A120</f>
        <v>53.2</v>
      </c>
      <c r="C120" s="51" t="n">
        <f aca="false">Реестр!I120*A120</f>
        <v>0.857635698279892</v>
      </c>
      <c r="D120" s="52" t="n">
        <v>1</v>
      </c>
      <c r="E120" s="50" t="n">
        <f aca="false">B120*D120</f>
        <v>53.2</v>
      </c>
      <c r="F120" s="51" t="n">
        <f aca="false">C120*D120</f>
        <v>0.857635698279892</v>
      </c>
      <c r="G120" s="53" t="n">
        <v>0</v>
      </c>
      <c r="H120" s="50" t="n">
        <f aca="false">B120*G120</f>
        <v>0</v>
      </c>
      <c r="I120" s="51" t="n">
        <f aca="false">C120*G120</f>
        <v>0</v>
      </c>
      <c r="J120" s="54" t="n">
        <v>0</v>
      </c>
      <c r="K120" s="50" t="n">
        <f aca="false">B120*J120</f>
        <v>0</v>
      </c>
      <c r="L120" s="51" t="n">
        <f aca="false">C120*J120</f>
        <v>0</v>
      </c>
      <c r="M120" s="49" t="n">
        <v>1</v>
      </c>
      <c r="N120" s="49" t="n">
        <f aca="false">Реестр!A120</f>
        <v>113</v>
      </c>
      <c r="O120" s="52" t="n">
        <v>1</v>
      </c>
      <c r="P120" s="50" t="n">
        <f aca="false">B120*O120</f>
        <v>53.2</v>
      </c>
      <c r="Q120" s="51" t="n">
        <f aca="false">C120*O120</f>
        <v>0.857635698279892</v>
      </c>
      <c r="R120" s="53" t="n">
        <v>0</v>
      </c>
      <c r="S120" s="50" t="n">
        <f aca="false">B120*R120</f>
        <v>0</v>
      </c>
      <c r="T120" s="51" t="n">
        <f aca="false">C120*R120</f>
        <v>0</v>
      </c>
      <c r="U120" s="54" t="n">
        <v>0</v>
      </c>
      <c r="V120" s="50" t="n">
        <f aca="false">B120*U120</f>
        <v>0</v>
      </c>
      <c r="W120" s="51" t="n">
        <f aca="false">C120*U120</f>
        <v>0</v>
      </c>
      <c r="X120" s="49" t="n">
        <v>1</v>
      </c>
      <c r="Y120" s="50" t="n">
        <f aca="false">Реестр!A120</f>
        <v>113</v>
      </c>
      <c r="Z120" s="52" t="n">
        <v>1</v>
      </c>
      <c r="AA120" s="50" t="n">
        <f aca="false">B120*Z120</f>
        <v>53.2</v>
      </c>
      <c r="AB120" s="51" t="n">
        <f aca="false">C120*Z120</f>
        <v>0.857635698279892</v>
      </c>
      <c r="AC120" s="53" t="n">
        <v>0</v>
      </c>
      <c r="AD120" s="50" t="n">
        <f aca="false">B120*AC120</f>
        <v>0</v>
      </c>
      <c r="AE120" s="51" t="n">
        <f aca="false">C120*AC120</f>
        <v>0</v>
      </c>
      <c r="AF120" s="54" t="n">
        <v>0</v>
      </c>
      <c r="AG120" s="50" t="n">
        <f aca="false">B120*AF120</f>
        <v>0</v>
      </c>
      <c r="AH120" s="51" t="n">
        <f aca="false">C120*AF120</f>
        <v>0</v>
      </c>
      <c r="AI120" s="49" t="n">
        <v>1</v>
      </c>
      <c r="AJ120" s="50" t="n">
        <f aca="false">Реестр!A120</f>
        <v>113</v>
      </c>
      <c r="AK120" s="52" t="n">
        <v>1</v>
      </c>
      <c r="AL120" s="50" t="n">
        <f aca="false">B120*AK120</f>
        <v>53.2</v>
      </c>
      <c r="AM120" s="51" t="n">
        <f aca="false">C120*AK120</f>
        <v>0.857635698279892</v>
      </c>
      <c r="AN120" s="53" t="n">
        <v>0</v>
      </c>
      <c r="AO120" s="50" t="n">
        <f aca="false">B120*AN120</f>
        <v>0</v>
      </c>
      <c r="AP120" s="51" t="n">
        <f aca="false">C120*AN120</f>
        <v>0</v>
      </c>
      <c r="AQ120" s="54" t="n">
        <v>0</v>
      </c>
      <c r="AR120" s="50" t="n">
        <f aca="false">B120*AQ120</f>
        <v>0</v>
      </c>
      <c r="AS120" s="51" t="n">
        <f aca="false">C120*AQ120</f>
        <v>0</v>
      </c>
      <c r="AT120" s="49" t="n">
        <v>1</v>
      </c>
      <c r="AU120" s="50" t="n">
        <f aca="false">Реестр!A120</f>
        <v>113</v>
      </c>
      <c r="AV120" s="52" t="n">
        <v>1</v>
      </c>
      <c r="AW120" s="50" t="n">
        <f aca="false">B120*AV120</f>
        <v>53.2</v>
      </c>
      <c r="AX120" s="51" t="n">
        <f aca="false">C120*AV120</f>
        <v>0.857635698279892</v>
      </c>
      <c r="AY120" s="53" t="n">
        <v>0</v>
      </c>
      <c r="AZ120" s="50" t="n">
        <f aca="false">B120*AY120</f>
        <v>0</v>
      </c>
      <c r="BA120" s="51" t="n">
        <f aca="false">C120*AY120</f>
        <v>0</v>
      </c>
      <c r="BB120" s="54" t="n">
        <v>0</v>
      </c>
      <c r="BC120" s="50" t="n">
        <f aca="false">B120*BB120</f>
        <v>0</v>
      </c>
      <c r="BD120" s="51" t="n">
        <f aca="false">C120*BB120</f>
        <v>0</v>
      </c>
      <c r="BE120" s="49" t="n">
        <v>1</v>
      </c>
      <c r="BF120" s="50" t="n">
        <f aca="false">Реестр!A120</f>
        <v>113</v>
      </c>
      <c r="BG120" s="52" t="n">
        <v>1</v>
      </c>
      <c r="BH120" s="50" t="n">
        <f aca="false">B120*BG120</f>
        <v>53.2</v>
      </c>
      <c r="BI120" s="51" t="n">
        <f aca="false">C120*BG120</f>
        <v>0.857635698279892</v>
      </c>
      <c r="BJ120" s="53" t="n">
        <v>0</v>
      </c>
      <c r="BK120" s="50" t="n">
        <f aca="false">B120*BJ120</f>
        <v>0</v>
      </c>
      <c r="BL120" s="51" t="n">
        <f aca="false">C120*BJ120</f>
        <v>0</v>
      </c>
      <c r="BM120" s="54" t="n">
        <v>0</v>
      </c>
      <c r="BN120" s="50" t="n">
        <f aca="false">B120*BM120</f>
        <v>0</v>
      </c>
      <c r="BO120" s="51" t="n">
        <f aca="false">C120*BM120</f>
        <v>0</v>
      </c>
      <c r="BP120" s="49" t="n">
        <v>1</v>
      </c>
      <c r="BQ120" s="50" t="n">
        <f aca="false">Реестр!A120</f>
        <v>113</v>
      </c>
      <c r="BR120" s="52" t="n">
        <v>1</v>
      </c>
      <c r="BS120" s="50" t="n">
        <f aca="false">B120*BR120</f>
        <v>53.2</v>
      </c>
      <c r="BT120" s="51" t="n">
        <f aca="false">C120*BR120</f>
        <v>0.857635698279892</v>
      </c>
      <c r="BU120" s="53" t="n">
        <v>0</v>
      </c>
      <c r="BV120" s="50" t="n">
        <f aca="false">B120*BU120</f>
        <v>0</v>
      </c>
      <c r="BW120" s="51" t="n">
        <f aca="false">C120*BU120</f>
        <v>0</v>
      </c>
      <c r="BX120" s="54" t="n">
        <v>0</v>
      </c>
      <c r="BY120" s="50" t="n">
        <f aca="false">B120*BX120</f>
        <v>0</v>
      </c>
      <c r="BZ120" s="51" t="n">
        <f aca="false">C120*BX120</f>
        <v>0</v>
      </c>
    </row>
    <row r="121" customFormat="false" ht="12.8" hidden="false" customHeight="false" outlineLevel="0" collapsed="false">
      <c r="A121" s="49" t="n">
        <v>1</v>
      </c>
      <c r="B121" s="50" t="n">
        <f aca="false">Реестр!G121*A121</f>
        <v>45.8</v>
      </c>
      <c r="C121" s="51" t="n">
        <f aca="false">Реестр!I121*A121</f>
        <v>0.738340507165772</v>
      </c>
      <c r="D121" s="52" t="n">
        <v>1</v>
      </c>
      <c r="E121" s="50" t="n">
        <f aca="false">B121*D121</f>
        <v>45.8</v>
      </c>
      <c r="F121" s="51" t="n">
        <f aca="false">C121*D121</f>
        <v>0.738340507165772</v>
      </c>
      <c r="G121" s="53" t="n">
        <v>0</v>
      </c>
      <c r="H121" s="50" t="n">
        <f aca="false">B121*G121</f>
        <v>0</v>
      </c>
      <c r="I121" s="51" t="n">
        <f aca="false">C121*G121</f>
        <v>0</v>
      </c>
      <c r="J121" s="54" t="n">
        <v>0</v>
      </c>
      <c r="K121" s="50" t="n">
        <f aca="false">B121*J121</f>
        <v>0</v>
      </c>
      <c r="L121" s="51" t="n">
        <f aca="false">C121*J121</f>
        <v>0</v>
      </c>
      <c r="M121" s="49" t="n">
        <v>1</v>
      </c>
      <c r="N121" s="49" t="n">
        <f aca="false">Реестр!A121</f>
        <v>114</v>
      </c>
      <c r="O121" s="52" t="n">
        <v>1</v>
      </c>
      <c r="P121" s="50" t="n">
        <f aca="false">B121*O121</f>
        <v>45.8</v>
      </c>
      <c r="Q121" s="51" t="n">
        <f aca="false">C121*O121</f>
        <v>0.738340507165772</v>
      </c>
      <c r="R121" s="53" t="n">
        <v>0</v>
      </c>
      <c r="S121" s="50" t="n">
        <f aca="false">B121*R121</f>
        <v>0</v>
      </c>
      <c r="T121" s="51" t="n">
        <f aca="false">C121*R121</f>
        <v>0</v>
      </c>
      <c r="U121" s="54" t="n">
        <v>0</v>
      </c>
      <c r="V121" s="50" t="n">
        <f aca="false">B121*U121</f>
        <v>0</v>
      </c>
      <c r="W121" s="51" t="n">
        <f aca="false">C121*U121</f>
        <v>0</v>
      </c>
      <c r="X121" s="49" t="n">
        <v>1</v>
      </c>
      <c r="Y121" s="50" t="n">
        <f aca="false">Реестр!A121</f>
        <v>114</v>
      </c>
      <c r="Z121" s="52" t="n">
        <v>1</v>
      </c>
      <c r="AA121" s="50" t="n">
        <f aca="false">B121*Z121</f>
        <v>45.8</v>
      </c>
      <c r="AB121" s="51" t="n">
        <f aca="false">C121*Z121</f>
        <v>0.738340507165772</v>
      </c>
      <c r="AC121" s="53" t="n">
        <v>0</v>
      </c>
      <c r="AD121" s="50" t="n">
        <f aca="false">B121*AC121</f>
        <v>0</v>
      </c>
      <c r="AE121" s="51" t="n">
        <f aca="false">C121*AC121</f>
        <v>0</v>
      </c>
      <c r="AF121" s="54" t="n">
        <v>0</v>
      </c>
      <c r="AG121" s="50" t="n">
        <f aca="false">B121*AF121</f>
        <v>0</v>
      </c>
      <c r="AH121" s="51" t="n">
        <f aca="false">C121*AF121</f>
        <v>0</v>
      </c>
      <c r="AI121" s="49" t="n">
        <v>1</v>
      </c>
      <c r="AJ121" s="50" t="n">
        <f aca="false">Реестр!A121</f>
        <v>114</v>
      </c>
      <c r="AK121" s="52" t="n">
        <v>1</v>
      </c>
      <c r="AL121" s="50" t="n">
        <f aca="false">B121*AK121</f>
        <v>45.8</v>
      </c>
      <c r="AM121" s="51" t="n">
        <f aca="false">C121*AK121</f>
        <v>0.738340507165772</v>
      </c>
      <c r="AN121" s="53" t="n">
        <v>0</v>
      </c>
      <c r="AO121" s="50" t="n">
        <f aca="false">B121*AN121</f>
        <v>0</v>
      </c>
      <c r="AP121" s="51" t="n">
        <f aca="false">C121*AN121</f>
        <v>0</v>
      </c>
      <c r="AQ121" s="54" t="n">
        <v>0</v>
      </c>
      <c r="AR121" s="50" t="n">
        <f aca="false">B121*AQ121</f>
        <v>0</v>
      </c>
      <c r="AS121" s="51" t="n">
        <f aca="false">C121*AQ121</f>
        <v>0</v>
      </c>
      <c r="AT121" s="49" t="n">
        <v>1</v>
      </c>
      <c r="AU121" s="50" t="n">
        <f aca="false">Реестр!A121</f>
        <v>114</v>
      </c>
      <c r="AV121" s="52" t="n">
        <v>1</v>
      </c>
      <c r="AW121" s="50" t="n">
        <f aca="false">B121*AV121</f>
        <v>45.8</v>
      </c>
      <c r="AX121" s="51" t="n">
        <f aca="false">C121*AV121</f>
        <v>0.738340507165772</v>
      </c>
      <c r="AY121" s="53" t="n">
        <v>0</v>
      </c>
      <c r="AZ121" s="50" t="n">
        <f aca="false">B121*AY121</f>
        <v>0</v>
      </c>
      <c r="BA121" s="51" t="n">
        <f aca="false">C121*AY121</f>
        <v>0</v>
      </c>
      <c r="BB121" s="54" t="n">
        <v>0</v>
      </c>
      <c r="BC121" s="50" t="n">
        <f aca="false">B121*BB121</f>
        <v>0</v>
      </c>
      <c r="BD121" s="51" t="n">
        <f aca="false">C121*BB121</f>
        <v>0</v>
      </c>
      <c r="BE121" s="49" t="n">
        <v>1</v>
      </c>
      <c r="BF121" s="50" t="n">
        <f aca="false">Реестр!A121</f>
        <v>114</v>
      </c>
      <c r="BG121" s="52" t="n">
        <v>1</v>
      </c>
      <c r="BH121" s="50" t="n">
        <f aca="false">B121*BG121</f>
        <v>45.8</v>
      </c>
      <c r="BI121" s="51" t="n">
        <f aca="false">C121*BG121</f>
        <v>0.738340507165772</v>
      </c>
      <c r="BJ121" s="53" t="n">
        <v>0</v>
      </c>
      <c r="BK121" s="50" t="n">
        <f aca="false">B121*BJ121</f>
        <v>0</v>
      </c>
      <c r="BL121" s="51" t="n">
        <f aca="false">C121*BJ121</f>
        <v>0</v>
      </c>
      <c r="BM121" s="54" t="n">
        <v>0</v>
      </c>
      <c r="BN121" s="50" t="n">
        <f aca="false">B121*BM121</f>
        <v>0</v>
      </c>
      <c r="BO121" s="51" t="n">
        <f aca="false">C121*BM121</f>
        <v>0</v>
      </c>
      <c r="BP121" s="49" t="n">
        <v>1</v>
      </c>
      <c r="BQ121" s="50" t="n">
        <f aca="false">Реестр!A121</f>
        <v>114</v>
      </c>
      <c r="BR121" s="52" t="n">
        <v>1</v>
      </c>
      <c r="BS121" s="50" t="n">
        <f aca="false">B121*BR121</f>
        <v>45.8</v>
      </c>
      <c r="BT121" s="51" t="n">
        <f aca="false">C121*BR121</f>
        <v>0.738340507165772</v>
      </c>
      <c r="BU121" s="53" t="n">
        <v>0</v>
      </c>
      <c r="BV121" s="50" t="n">
        <f aca="false">B121*BU121</f>
        <v>0</v>
      </c>
      <c r="BW121" s="51" t="n">
        <f aca="false">C121*BU121</f>
        <v>0</v>
      </c>
      <c r="BX121" s="54" t="n">
        <v>0</v>
      </c>
      <c r="BY121" s="50" t="n">
        <f aca="false">B121*BX121</f>
        <v>0</v>
      </c>
      <c r="BZ121" s="51" t="n">
        <f aca="false">C121*BX121</f>
        <v>0</v>
      </c>
    </row>
    <row r="122" customFormat="false" ht="12.8" hidden="false" customHeight="false" outlineLevel="0" collapsed="false">
      <c r="A122" s="49" t="n">
        <v>1</v>
      </c>
      <c r="B122" s="50" t="n">
        <f aca="false">Реестр!G122*A122</f>
        <v>24.75</v>
      </c>
      <c r="C122" s="51" t="n">
        <f aca="false">Реестр!I122*A122</f>
        <v>0.398994051361416</v>
      </c>
      <c r="D122" s="52" t="n">
        <v>1</v>
      </c>
      <c r="E122" s="50" t="n">
        <f aca="false">B122*D122</f>
        <v>24.75</v>
      </c>
      <c r="F122" s="51" t="n">
        <f aca="false">C122*D122</f>
        <v>0.398994051361416</v>
      </c>
      <c r="G122" s="53" t="n">
        <v>0</v>
      </c>
      <c r="H122" s="50" t="n">
        <f aca="false">B122*G122</f>
        <v>0</v>
      </c>
      <c r="I122" s="51" t="n">
        <f aca="false">C122*G122</f>
        <v>0</v>
      </c>
      <c r="J122" s="54" t="n">
        <v>0</v>
      </c>
      <c r="K122" s="50" t="n">
        <f aca="false">B122*J122</f>
        <v>0</v>
      </c>
      <c r="L122" s="51" t="n">
        <f aca="false">C122*J122</f>
        <v>0</v>
      </c>
      <c r="M122" s="49" t="n">
        <v>1</v>
      </c>
      <c r="N122" s="49" t="n">
        <f aca="false">Реестр!A122</f>
        <v>115</v>
      </c>
      <c r="O122" s="52" t="n">
        <v>1</v>
      </c>
      <c r="P122" s="50" t="n">
        <f aca="false">B122*O122</f>
        <v>24.75</v>
      </c>
      <c r="Q122" s="51" t="n">
        <f aca="false">C122*O122</f>
        <v>0.398994051361416</v>
      </c>
      <c r="R122" s="53" t="n">
        <v>0</v>
      </c>
      <c r="S122" s="50" t="n">
        <f aca="false">B122*R122</f>
        <v>0</v>
      </c>
      <c r="T122" s="51" t="n">
        <f aca="false">C122*R122</f>
        <v>0</v>
      </c>
      <c r="U122" s="54" t="n">
        <v>0</v>
      </c>
      <c r="V122" s="50" t="n">
        <f aca="false">B122*U122</f>
        <v>0</v>
      </c>
      <c r="W122" s="51" t="n">
        <f aca="false">C122*U122</f>
        <v>0</v>
      </c>
      <c r="X122" s="49" t="n">
        <v>1</v>
      </c>
      <c r="Y122" s="50" t="n">
        <f aca="false">Реестр!A122</f>
        <v>115</v>
      </c>
      <c r="Z122" s="52" t="n">
        <v>0</v>
      </c>
      <c r="AA122" s="50" t="n">
        <f aca="false">B122*Z122</f>
        <v>0</v>
      </c>
      <c r="AB122" s="51" t="n">
        <f aca="false">C122*Z122</f>
        <v>0</v>
      </c>
      <c r="AC122" s="53" t="n">
        <v>0</v>
      </c>
      <c r="AD122" s="50" t="n">
        <f aca="false">B122*AC122</f>
        <v>0</v>
      </c>
      <c r="AE122" s="51" t="n">
        <f aca="false">C122*AC122</f>
        <v>0</v>
      </c>
      <c r="AF122" s="54" t="n">
        <v>1</v>
      </c>
      <c r="AG122" s="50" t="n">
        <f aca="false">B122*AF122</f>
        <v>24.75</v>
      </c>
      <c r="AH122" s="51" t="n">
        <f aca="false">C122*AF122</f>
        <v>0.398994051361416</v>
      </c>
      <c r="AI122" s="49" t="n">
        <v>1</v>
      </c>
      <c r="AJ122" s="50" t="n">
        <f aca="false">Реестр!A122</f>
        <v>115</v>
      </c>
      <c r="AK122" s="52" t="n">
        <v>1</v>
      </c>
      <c r="AL122" s="50" t="n">
        <f aca="false">B122*AK122</f>
        <v>24.75</v>
      </c>
      <c r="AM122" s="51" t="n">
        <f aca="false">C122*AK122</f>
        <v>0.398994051361416</v>
      </c>
      <c r="AN122" s="53" t="n">
        <v>0</v>
      </c>
      <c r="AO122" s="50" t="n">
        <f aca="false">B122*AN122</f>
        <v>0</v>
      </c>
      <c r="AP122" s="51" t="n">
        <f aca="false">C122*AN122</f>
        <v>0</v>
      </c>
      <c r="AQ122" s="54" t="n">
        <v>0</v>
      </c>
      <c r="AR122" s="50" t="n">
        <f aca="false">B122*AQ122</f>
        <v>0</v>
      </c>
      <c r="AS122" s="51" t="n">
        <f aca="false">C122*AQ122</f>
        <v>0</v>
      </c>
      <c r="AT122" s="49" t="n">
        <v>1</v>
      </c>
      <c r="AU122" s="50" t="n">
        <f aca="false">Реестр!A122</f>
        <v>115</v>
      </c>
      <c r="AV122" s="52" t="n">
        <v>1</v>
      </c>
      <c r="AW122" s="50" t="n">
        <f aca="false">B122*AV122</f>
        <v>24.75</v>
      </c>
      <c r="AX122" s="51" t="n">
        <f aca="false">C122*AV122</f>
        <v>0.398994051361416</v>
      </c>
      <c r="AY122" s="53" t="n">
        <v>0</v>
      </c>
      <c r="AZ122" s="50" t="n">
        <f aca="false">B122*AY122</f>
        <v>0</v>
      </c>
      <c r="BA122" s="51" t="n">
        <f aca="false">C122*AY122</f>
        <v>0</v>
      </c>
      <c r="BB122" s="54" t="n">
        <v>0</v>
      </c>
      <c r="BC122" s="50" t="n">
        <f aca="false">B122*BB122</f>
        <v>0</v>
      </c>
      <c r="BD122" s="51" t="n">
        <f aca="false">C122*BB122</f>
        <v>0</v>
      </c>
      <c r="BE122" s="49" t="n">
        <v>1</v>
      </c>
      <c r="BF122" s="50" t="n">
        <f aca="false">Реестр!A122</f>
        <v>115</v>
      </c>
      <c r="BG122" s="52" t="n">
        <v>1</v>
      </c>
      <c r="BH122" s="50" t="n">
        <f aca="false">B122*BG122</f>
        <v>24.75</v>
      </c>
      <c r="BI122" s="51" t="n">
        <f aca="false">C122*BG122</f>
        <v>0.398994051361416</v>
      </c>
      <c r="BJ122" s="53" t="n">
        <v>0</v>
      </c>
      <c r="BK122" s="50" t="n">
        <f aca="false">B122*BJ122</f>
        <v>0</v>
      </c>
      <c r="BL122" s="51" t="n">
        <f aca="false">C122*BJ122</f>
        <v>0</v>
      </c>
      <c r="BM122" s="54" t="n">
        <v>0</v>
      </c>
      <c r="BN122" s="50" t="n">
        <f aca="false">B122*BM122</f>
        <v>0</v>
      </c>
      <c r="BO122" s="51" t="n">
        <f aca="false">C122*BM122</f>
        <v>0</v>
      </c>
      <c r="BP122" s="49" t="n">
        <v>1</v>
      </c>
      <c r="BQ122" s="50" t="n">
        <f aca="false">Реестр!A122</f>
        <v>115</v>
      </c>
      <c r="BR122" s="52" t="n">
        <v>0</v>
      </c>
      <c r="BS122" s="50" t="n">
        <f aca="false">B122*BR122</f>
        <v>0</v>
      </c>
      <c r="BT122" s="51" t="n">
        <f aca="false">C122*BR122</f>
        <v>0</v>
      </c>
      <c r="BU122" s="53" t="n">
        <v>0</v>
      </c>
      <c r="BV122" s="50" t="n">
        <f aca="false">B122*BU122</f>
        <v>0</v>
      </c>
      <c r="BW122" s="51" t="n">
        <f aca="false">C122*BU122</f>
        <v>0</v>
      </c>
      <c r="BX122" s="54" t="n">
        <v>1</v>
      </c>
      <c r="BY122" s="50" t="n">
        <f aca="false">B122*BX122</f>
        <v>24.75</v>
      </c>
      <c r="BZ122" s="51" t="n">
        <f aca="false">C122*BX122</f>
        <v>0.398994051361416</v>
      </c>
    </row>
    <row r="123" customFormat="false" ht="12.8" hidden="false" customHeight="false" outlineLevel="0" collapsed="false">
      <c r="A123" s="49" t="n">
        <v>0</v>
      </c>
      <c r="B123" s="50" t="n">
        <f aca="false">Реестр!G123*A123</f>
        <v>0</v>
      </c>
      <c r="C123" s="51" t="n">
        <f aca="false">Реестр!I123*A123</f>
        <v>0</v>
      </c>
      <c r="D123" s="52" t="n">
        <v>0</v>
      </c>
      <c r="E123" s="50" t="n">
        <f aca="false">B123*D123</f>
        <v>0</v>
      </c>
      <c r="F123" s="51" t="n">
        <f aca="false">C123*D123</f>
        <v>0</v>
      </c>
      <c r="G123" s="53" t="n">
        <v>0</v>
      </c>
      <c r="H123" s="50" t="n">
        <f aca="false">B123*G123</f>
        <v>0</v>
      </c>
      <c r="I123" s="51" t="n">
        <f aca="false">C123*G123</f>
        <v>0</v>
      </c>
      <c r="J123" s="54" t="n">
        <v>0</v>
      </c>
      <c r="K123" s="50" t="n">
        <f aca="false">B123*J123</f>
        <v>0</v>
      </c>
      <c r="L123" s="51" t="n">
        <f aca="false">C123*J123</f>
        <v>0</v>
      </c>
      <c r="M123" s="49" t="n">
        <v>112</v>
      </c>
      <c r="N123" s="49" t="n">
        <f aca="false">Реестр!A128</f>
        <v>0</v>
      </c>
      <c r="O123" s="52" t="n">
        <v>0</v>
      </c>
      <c r="P123" s="50" t="n">
        <f aca="false">B123*O123</f>
        <v>0</v>
      </c>
      <c r="Q123" s="51" t="n">
        <f aca="false">C123*O123</f>
        <v>0</v>
      </c>
      <c r="R123" s="53" t="n">
        <v>0</v>
      </c>
      <c r="S123" s="50" t="n">
        <f aca="false">B123*R123</f>
        <v>0</v>
      </c>
      <c r="T123" s="51" t="n">
        <f aca="false">C123*R123</f>
        <v>0</v>
      </c>
      <c r="U123" s="54" t="n">
        <v>0</v>
      </c>
      <c r="V123" s="50" t="n">
        <f aca="false">B123*U123</f>
        <v>0</v>
      </c>
      <c r="W123" s="51" t="n">
        <f aca="false">C123*U123</f>
        <v>0</v>
      </c>
      <c r="X123" s="49" t="n">
        <v>112</v>
      </c>
      <c r="Y123" s="50" t="n">
        <f aca="false">Реестр!A128</f>
        <v>0</v>
      </c>
      <c r="Z123" s="52" t="n">
        <v>0</v>
      </c>
      <c r="AA123" s="50" t="n">
        <f aca="false">B123*Z123</f>
        <v>0</v>
      </c>
      <c r="AB123" s="51" t="n">
        <f aca="false">C123*Z123</f>
        <v>0</v>
      </c>
      <c r="AC123" s="53" t="n">
        <v>0</v>
      </c>
      <c r="AD123" s="50" t="n">
        <f aca="false">B123*AC123</f>
        <v>0</v>
      </c>
      <c r="AE123" s="51" t="n">
        <f aca="false">C123*AC123</f>
        <v>0</v>
      </c>
      <c r="AF123" s="54" t="n">
        <v>0</v>
      </c>
      <c r="AG123" s="50" t="n">
        <f aca="false">B123*AF123</f>
        <v>0</v>
      </c>
      <c r="AH123" s="51" t="n">
        <f aca="false">C123*AF123</f>
        <v>0</v>
      </c>
      <c r="AI123" s="49" t="n">
        <v>112</v>
      </c>
      <c r="AJ123" s="50" t="n">
        <f aca="false">Реестр!A128</f>
        <v>0</v>
      </c>
      <c r="AK123" s="52" t="n">
        <v>0</v>
      </c>
      <c r="AL123" s="50" t="n">
        <f aca="false">B123*AK123</f>
        <v>0</v>
      </c>
      <c r="AM123" s="51" t="n">
        <f aca="false">C123*AK123</f>
        <v>0</v>
      </c>
      <c r="AN123" s="53" t="n">
        <v>0</v>
      </c>
      <c r="AO123" s="50" t="n">
        <f aca="false">B123*AN123</f>
        <v>0</v>
      </c>
      <c r="AP123" s="51" t="n">
        <f aca="false">C123*AN123</f>
        <v>0</v>
      </c>
      <c r="AQ123" s="54" t="n">
        <v>0</v>
      </c>
      <c r="AR123" s="50" t="n">
        <f aca="false">B123*AQ123</f>
        <v>0</v>
      </c>
      <c r="AS123" s="51" t="n">
        <f aca="false">C123*AQ123</f>
        <v>0</v>
      </c>
      <c r="AT123" s="49" t="n">
        <v>112</v>
      </c>
      <c r="AU123" s="50" t="n">
        <f aca="false">Реестр!A128</f>
        <v>0</v>
      </c>
      <c r="AV123" s="52" t="n">
        <v>0</v>
      </c>
      <c r="AW123" s="50" t="n">
        <f aca="false">B123*AV123</f>
        <v>0</v>
      </c>
      <c r="AX123" s="51" t="n">
        <f aca="false">C123*AV123</f>
        <v>0</v>
      </c>
      <c r="AY123" s="53" t="n">
        <v>0</v>
      </c>
      <c r="AZ123" s="50" t="n">
        <f aca="false">B123*AY123</f>
        <v>0</v>
      </c>
      <c r="BA123" s="51" t="n">
        <f aca="false">C123*AY123</f>
        <v>0</v>
      </c>
      <c r="BB123" s="54" t="n">
        <v>0</v>
      </c>
      <c r="BC123" s="50" t="n">
        <f aca="false">B123*BB123</f>
        <v>0</v>
      </c>
      <c r="BD123" s="51" t="n">
        <f aca="false">C123*BB123</f>
        <v>0</v>
      </c>
      <c r="BE123" s="49" t="n">
        <v>112</v>
      </c>
      <c r="BF123" s="50" t="n">
        <f aca="false">Реестр!A128</f>
        <v>0</v>
      </c>
      <c r="BG123" s="52" t="n">
        <v>0</v>
      </c>
      <c r="BH123" s="50" t="n">
        <f aca="false">B123*BG123</f>
        <v>0</v>
      </c>
      <c r="BI123" s="51" t="n">
        <f aca="false">C123*BG123</f>
        <v>0</v>
      </c>
      <c r="BJ123" s="53" t="n">
        <v>0</v>
      </c>
      <c r="BK123" s="50" t="n">
        <f aca="false">B123*BJ123</f>
        <v>0</v>
      </c>
      <c r="BL123" s="51" t="n">
        <f aca="false">C123*BJ123</f>
        <v>0</v>
      </c>
      <c r="BM123" s="54" t="n">
        <v>0</v>
      </c>
      <c r="BN123" s="50" t="n">
        <f aca="false">B123*BM123</f>
        <v>0</v>
      </c>
      <c r="BO123" s="51" t="n">
        <f aca="false">C123*BM123</f>
        <v>0</v>
      </c>
      <c r="BP123" s="49" t="n">
        <v>112</v>
      </c>
      <c r="BQ123" s="50" t="n">
        <f aca="false">Реестр!A128</f>
        <v>0</v>
      </c>
      <c r="BR123" s="52" t="n">
        <v>0</v>
      </c>
      <c r="BS123" s="50" t="n">
        <f aca="false">B123*BR123</f>
        <v>0</v>
      </c>
      <c r="BT123" s="51" t="n">
        <f aca="false">C123*BR123</f>
        <v>0</v>
      </c>
      <c r="BU123" s="53" t="n">
        <v>0</v>
      </c>
      <c r="BV123" s="50" t="n">
        <f aca="false">B123*BU123</f>
        <v>0</v>
      </c>
      <c r="BW123" s="51" t="n">
        <f aca="false">C123*BU123</f>
        <v>0</v>
      </c>
      <c r="BX123" s="54" t="n">
        <v>0</v>
      </c>
      <c r="BY123" s="50" t="n">
        <f aca="false">B123*BX123</f>
        <v>0</v>
      </c>
      <c r="BZ123" s="51" t="n">
        <f aca="false">C123*BX123</f>
        <v>0</v>
      </c>
    </row>
    <row r="124" customFormat="false" ht="12.8" hidden="false" customHeight="false" outlineLevel="0" collapsed="false">
      <c r="A124" s="49" t="n">
        <v>0</v>
      </c>
      <c r="B124" s="50" t="n">
        <f aca="false">Реестр!G124*A124</f>
        <v>0</v>
      </c>
      <c r="C124" s="51" t="n">
        <f aca="false">Реестр!I124*A124</f>
        <v>0</v>
      </c>
      <c r="D124" s="52" t="n">
        <v>0</v>
      </c>
      <c r="E124" s="50" t="n">
        <f aca="false">B124*D124</f>
        <v>0</v>
      </c>
      <c r="F124" s="51" t="n">
        <f aca="false">C124*D124</f>
        <v>0</v>
      </c>
      <c r="G124" s="53" t="n">
        <v>0</v>
      </c>
      <c r="H124" s="50" t="n">
        <f aca="false">B124*G124</f>
        <v>0</v>
      </c>
      <c r="I124" s="51" t="n">
        <f aca="false">C124*G124</f>
        <v>0</v>
      </c>
      <c r="J124" s="54" t="n">
        <v>0</v>
      </c>
      <c r="K124" s="50" t="n">
        <f aca="false">B124*J124</f>
        <v>0</v>
      </c>
      <c r="L124" s="51" t="n">
        <f aca="false">C124*J124</f>
        <v>0</v>
      </c>
      <c r="M124" s="49" t="n">
        <v>112</v>
      </c>
      <c r="N124" s="49" t="n">
        <f aca="false">Реестр!A129</f>
        <v>0</v>
      </c>
      <c r="O124" s="52" t="n">
        <v>0</v>
      </c>
      <c r="P124" s="50" t="n">
        <f aca="false">B124*O124</f>
        <v>0</v>
      </c>
      <c r="Q124" s="51" t="n">
        <f aca="false">C124*O124</f>
        <v>0</v>
      </c>
      <c r="R124" s="53" t="n">
        <v>0</v>
      </c>
      <c r="S124" s="50" t="n">
        <f aca="false">B124*R124</f>
        <v>0</v>
      </c>
      <c r="T124" s="51" t="n">
        <f aca="false">C124*R124</f>
        <v>0</v>
      </c>
      <c r="U124" s="54" t="n">
        <v>0</v>
      </c>
      <c r="V124" s="50" t="n">
        <f aca="false">B124*U124</f>
        <v>0</v>
      </c>
      <c r="W124" s="51" t="n">
        <f aca="false">C124*U124</f>
        <v>0</v>
      </c>
      <c r="X124" s="49" t="n">
        <v>112</v>
      </c>
      <c r="Y124" s="50" t="n">
        <f aca="false">Реестр!A129</f>
        <v>0</v>
      </c>
      <c r="Z124" s="52" t="n">
        <v>0</v>
      </c>
      <c r="AA124" s="50" t="n">
        <f aca="false">B124*Z124</f>
        <v>0</v>
      </c>
      <c r="AB124" s="51" t="n">
        <f aca="false">C124*Z124</f>
        <v>0</v>
      </c>
      <c r="AC124" s="53" t="n">
        <v>0</v>
      </c>
      <c r="AD124" s="50" t="n">
        <f aca="false">B124*AC124</f>
        <v>0</v>
      </c>
      <c r="AE124" s="51" t="n">
        <f aca="false">C124*AC124</f>
        <v>0</v>
      </c>
      <c r="AF124" s="54" t="n">
        <v>0</v>
      </c>
      <c r="AG124" s="50" t="n">
        <f aca="false">B124*AF124</f>
        <v>0</v>
      </c>
      <c r="AH124" s="51" t="n">
        <f aca="false">C124*AF124</f>
        <v>0</v>
      </c>
      <c r="AI124" s="49" t="n">
        <v>112</v>
      </c>
      <c r="AJ124" s="50" t="n">
        <f aca="false">Реестр!A129</f>
        <v>0</v>
      </c>
      <c r="AK124" s="52" t="n">
        <v>0</v>
      </c>
      <c r="AL124" s="50" t="n">
        <f aca="false">B124*AK124</f>
        <v>0</v>
      </c>
      <c r="AM124" s="51" t="n">
        <f aca="false">C124*AK124</f>
        <v>0</v>
      </c>
      <c r="AN124" s="53" t="n">
        <v>0</v>
      </c>
      <c r="AO124" s="50" t="n">
        <f aca="false">B124*AN124</f>
        <v>0</v>
      </c>
      <c r="AP124" s="51" t="n">
        <f aca="false">C124*AN124</f>
        <v>0</v>
      </c>
      <c r="AQ124" s="54" t="n">
        <v>0</v>
      </c>
      <c r="AR124" s="50" t="n">
        <f aca="false">B124*AQ124</f>
        <v>0</v>
      </c>
      <c r="AS124" s="51" t="n">
        <f aca="false">C124*AQ124</f>
        <v>0</v>
      </c>
      <c r="AT124" s="49" t="n">
        <v>112</v>
      </c>
      <c r="AU124" s="50" t="n">
        <f aca="false">Реестр!A129</f>
        <v>0</v>
      </c>
      <c r="AV124" s="52" t="n">
        <v>0</v>
      </c>
      <c r="AW124" s="50" t="n">
        <f aca="false">B124*AV124</f>
        <v>0</v>
      </c>
      <c r="AX124" s="51" t="n">
        <f aca="false">C124*AV124</f>
        <v>0</v>
      </c>
      <c r="AY124" s="53" t="n">
        <v>0</v>
      </c>
      <c r="AZ124" s="50" t="n">
        <f aca="false">B124*AY124</f>
        <v>0</v>
      </c>
      <c r="BA124" s="51" t="n">
        <f aca="false">C124*AY124</f>
        <v>0</v>
      </c>
      <c r="BB124" s="54" t="n">
        <v>0</v>
      </c>
      <c r="BC124" s="50" t="n">
        <f aca="false">B124*BB124</f>
        <v>0</v>
      </c>
      <c r="BD124" s="51" t="n">
        <f aca="false">C124*BB124</f>
        <v>0</v>
      </c>
      <c r="BE124" s="49" t="n">
        <v>112</v>
      </c>
      <c r="BF124" s="50" t="n">
        <f aca="false">Реестр!A129</f>
        <v>0</v>
      </c>
      <c r="BG124" s="52" t="n">
        <v>0</v>
      </c>
      <c r="BH124" s="50" t="n">
        <f aca="false">B124*BG124</f>
        <v>0</v>
      </c>
      <c r="BI124" s="51" t="n">
        <f aca="false">C124*BG124</f>
        <v>0</v>
      </c>
      <c r="BJ124" s="53" t="n">
        <v>0</v>
      </c>
      <c r="BK124" s="50" t="n">
        <f aca="false">B124*BJ124</f>
        <v>0</v>
      </c>
      <c r="BL124" s="51" t="n">
        <f aca="false">C124*BJ124</f>
        <v>0</v>
      </c>
      <c r="BM124" s="54" t="n">
        <v>0</v>
      </c>
      <c r="BN124" s="50" t="n">
        <f aca="false">B124*BM124</f>
        <v>0</v>
      </c>
      <c r="BO124" s="51" t="n">
        <f aca="false">C124*BM124</f>
        <v>0</v>
      </c>
      <c r="BP124" s="49" t="n">
        <v>112</v>
      </c>
      <c r="BQ124" s="50" t="n">
        <f aca="false">Реестр!A129</f>
        <v>0</v>
      </c>
      <c r="BR124" s="52" t="n">
        <v>0</v>
      </c>
      <c r="BS124" s="50" t="n">
        <f aca="false">B124*BR124</f>
        <v>0</v>
      </c>
      <c r="BT124" s="51" t="n">
        <f aca="false">C124*BR124</f>
        <v>0</v>
      </c>
      <c r="BU124" s="53" t="n">
        <v>0</v>
      </c>
      <c r="BV124" s="50" t="n">
        <f aca="false">B124*BU124</f>
        <v>0</v>
      </c>
      <c r="BW124" s="51" t="n">
        <f aca="false">C124*BU124</f>
        <v>0</v>
      </c>
      <c r="BX124" s="54" t="n">
        <v>0</v>
      </c>
      <c r="BY124" s="50" t="n">
        <f aca="false">B124*BX124</f>
        <v>0</v>
      </c>
      <c r="BZ124" s="51" t="n">
        <f aca="false">C124*BX124</f>
        <v>0</v>
      </c>
    </row>
    <row r="125" customFormat="false" ht="12.8" hidden="false" customHeight="false" outlineLevel="0" collapsed="false">
      <c r="A125" s="3" t="n">
        <f aca="false">SUM(A8:A119)</f>
        <v>75</v>
      </c>
      <c r="B125" s="55" t="n">
        <f aca="false">SUM(B8:B119)</f>
        <v>4400.6</v>
      </c>
      <c r="C125" s="27" t="n">
        <f aca="false">SUM(C8:C119)</f>
        <v>70.9419483806484</v>
      </c>
      <c r="D125" s="25" t="n">
        <f aca="false">SUM(D8:D119)</f>
        <v>75</v>
      </c>
      <c r="E125" s="55" t="n">
        <f aca="false">SUM(E8:E119)</f>
        <v>4400.6</v>
      </c>
      <c r="F125" s="27" t="n">
        <f aca="false">SUM(F8:F119)</f>
        <v>70.9419483806484</v>
      </c>
      <c r="G125" s="26" t="n">
        <f aca="false">SUM(G8:G119)</f>
        <v>0</v>
      </c>
      <c r="H125" s="55" t="n">
        <f aca="false">SUM(H8:H119)</f>
        <v>0</v>
      </c>
      <c r="I125" s="27" t="n">
        <f aca="false">SUM(I8:I119)</f>
        <v>0</v>
      </c>
      <c r="J125" s="28" t="n">
        <f aca="false">SUM(J8:J119)</f>
        <v>0</v>
      </c>
      <c r="K125" s="55" t="n">
        <f aca="false">SUM(K8:K119)</f>
        <v>0</v>
      </c>
      <c r="L125" s="27" t="n">
        <f aca="false">SUM(L8:L119)</f>
        <v>0</v>
      </c>
      <c r="M125" s="27"/>
      <c r="N125" s="27"/>
      <c r="O125" s="25" t="n">
        <f aca="false">SUM(O8:O119)</f>
        <v>75</v>
      </c>
      <c r="P125" s="55" t="n">
        <f aca="false">SUM(P8:P119)</f>
        <v>4400.6</v>
      </c>
      <c r="Q125" s="27" t="n">
        <f aca="false">SUM(Q8:Q119)</f>
        <v>70.9419483806484</v>
      </c>
      <c r="R125" s="26" t="n">
        <f aca="false">SUM(R8:R119)</f>
        <v>0</v>
      </c>
      <c r="S125" s="55" t="n">
        <f aca="false">SUM(S8:S119)</f>
        <v>0</v>
      </c>
      <c r="T125" s="27" t="n">
        <f aca="false">SUM(T8:T119)</f>
        <v>0</v>
      </c>
      <c r="U125" s="28" t="n">
        <f aca="false">SUM(U8:U119)</f>
        <v>0</v>
      </c>
      <c r="V125" s="55" t="n">
        <f aca="false">SUM(V8:V119)</f>
        <v>0</v>
      </c>
      <c r="W125" s="27" t="n">
        <f aca="false">SUM(W8:W119)</f>
        <v>0</v>
      </c>
      <c r="X125" s="27"/>
      <c r="Y125" s="27"/>
      <c r="Z125" s="25" t="n">
        <f aca="false">SUM(Z8:Z119)</f>
        <v>68</v>
      </c>
      <c r="AA125" s="55" t="n">
        <f aca="false">SUM(AA8:AA119)</f>
        <v>4126.1</v>
      </c>
      <c r="AB125" s="27" t="n">
        <f aca="false">SUM(AB8:AB119)</f>
        <v>66.5167416291854</v>
      </c>
      <c r="AC125" s="26" t="n">
        <f aca="false">SUM(AC8:AC119)</f>
        <v>0</v>
      </c>
      <c r="AD125" s="55" t="n">
        <f aca="false">SUM(AD8:AD119)</f>
        <v>0</v>
      </c>
      <c r="AE125" s="27" t="n">
        <f aca="false">SUM(AE8:AE119)</f>
        <v>0</v>
      </c>
      <c r="AF125" s="28" t="n">
        <f aca="false">SUM(AF8:AF119)</f>
        <v>7</v>
      </c>
      <c r="AG125" s="55" t="n">
        <f aca="false">SUM(AG8:AG119)</f>
        <v>274.5</v>
      </c>
      <c r="AH125" s="27" t="n">
        <f aca="false">SUM(AH8:AH119)</f>
        <v>4.42520675146298</v>
      </c>
      <c r="AI125" s="27"/>
      <c r="AJ125" s="27"/>
      <c r="AK125" s="25" t="n">
        <f aca="false">SUM(AK8:AK119)</f>
        <v>75</v>
      </c>
      <c r="AL125" s="55" t="n">
        <f aca="false">SUM(AL8:AL119)</f>
        <v>4400.6</v>
      </c>
      <c r="AM125" s="27" t="n">
        <f aca="false">SUM(AM8:AM119)</f>
        <v>70.9419483806484</v>
      </c>
      <c r="AN125" s="26" t="n">
        <f aca="false">SUM(AN8:AN119)</f>
        <v>0</v>
      </c>
      <c r="AO125" s="55" t="n">
        <f aca="false">SUM(AO8:AO119)</f>
        <v>0</v>
      </c>
      <c r="AP125" s="27" t="n">
        <f aca="false">SUM(AP8:AP119)</f>
        <v>0</v>
      </c>
      <c r="AQ125" s="28" t="n">
        <f aca="false">SUM(AQ8:AQ119)</f>
        <v>0</v>
      </c>
      <c r="AR125" s="55" t="n">
        <f aca="false">SUM(AR8:AR119)</f>
        <v>0</v>
      </c>
      <c r="AS125" s="27" t="n">
        <f aca="false">SUM(AS8:AS119)</f>
        <v>0</v>
      </c>
      <c r="AT125" s="27"/>
      <c r="AU125" s="27"/>
      <c r="AV125" s="25" t="n">
        <f aca="false">SUM(AV8:AV119)</f>
        <v>75</v>
      </c>
      <c r="AW125" s="55" t="n">
        <f aca="false">SUM(AW8:AW119)</f>
        <v>4400.6</v>
      </c>
      <c r="AX125" s="27" t="n">
        <f aca="false">SUM(AX8:AX119)</f>
        <v>70.9419483806484</v>
      </c>
      <c r="AY125" s="26" t="n">
        <f aca="false">SUM(AY8:AY119)</f>
        <v>0</v>
      </c>
      <c r="AZ125" s="55" t="n">
        <f aca="false">SUM(AZ8:AZ119)</f>
        <v>0</v>
      </c>
      <c r="BA125" s="27" t="n">
        <f aca="false">SUM(BA8:BA119)</f>
        <v>0</v>
      </c>
      <c r="BB125" s="28" t="n">
        <f aca="false">SUM(BB8:BB119)</f>
        <v>0</v>
      </c>
      <c r="BC125" s="55" t="n">
        <f aca="false">SUM(BC8:BC119)</f>
        <v>0</v>
      </c>
      <c r="BD125" s="27" t="n">
        <f aca="false">SUM(BD8:BD119)</f>
        <v>0</v>
      </c>
      <c r="BE125" s="27"/>
      <c r="BF125" s="27"/>
      <c r="BG125" s="25" t="n">
        <f aca="false">SUM(BG8:BG119)</f>
        <v>74</v>
      </c>
      <c r="BH125" s="55" t="n">
        <f aca="false">SUM(BH8:BH119)</f>
        <v>4341.5</v>
      </c>
      <c r="BI125" s="27" t="n">
        <f aca="false">SUM(BI8:BI119)</f>
        <v>69.9891989489127</v>
      </c>
      <c r="BJ125" s="26" t="n">
        <f aca="false">SUM(BJ8:BJ119)</f>
        <v>0</v>
      </c>
      <c r="BK125" s="55" t="n">
        <f aca="false">SUM(BK8:BK119)</f>
        <v>0</v>
      </c>
      <c r="BL125" s="27" t="n">
        <f aca="false">SUM(BL8:BL119)</f>
        <v>0</v>
      </c>
      <c r="BM125" s="28" t="n">
        <f aca="false">SUM(BM8:BM119)</f>
        <v>1</v>
      </c>
      <c r="BN125" s="55" t="n">
        <f aca="false">SUM(BN8:BN119)</f>
        <v>59.1</v>
      </c>
      <c r="BO125" s="27" t="n">
        <f aca="false">SUM(BO8:BO119)</f>
        <v>0.952749431735745</v>
      </c>
      <c r="BP125" s="27"/>
      <c r="BQ125" s="27"/>
      <c r="BR125" s="25" t="n">
        <f aca="false">SUM(BR8:BR119)</f>
        <v>70</v>
      </c>
      <c r="BS125" s="55" t="n">
        <f aca="false">SUM(BS8:BS119)</f>
        <v>4201.2</v>
      </c>
      <c r="BT125" s="27" t="n">
        <f aca="false">SUM(BT8:BT119)</f>
        <v>67.727426609276</v>
      </c>
      <c r="BU125" s="26" t="n">
        <f aca="false">SUM(BU8:BU119)</f>
        <v>1</v>
      </c>
      <c r="BV125" s="55" t="n">
        <f aca="false">SUM(BV8:BV119)</f>
        <v>67.2</v>
      </c>
      <c r="BW125" s="27" t="n">
        <f aca="false">SUM(BW8:BW119)</f>
        <v>1.08332930309039</v>
      </c>
      <c r="BX125" s="28" t="n">
        <f aca="false">SUM(BX8:BX119)</f>
        <v>4</v>
      </c>
      <c r="BY125" s="55" t="n">
        <f aca="false">SUM(BY8:BY119)</f>
        <v>132.2</v>
      </c>
      <c r="BZ125" s="27" t="n">
        <f aca="false">SUM(BZ8:BZ119)</f>
        <v>2.13119246828199</v>
      </c>
    </row>
  </sheetData>
  <mergeCells count="1">
    <mergeCell ref="A4:K5"/>
  </mergeCells>
  <printOptions headings="false" gridLines="false" gridLinesSet="true" horizontalCentered="false" verticalCentered="false"/>
  <pageMargins left="0.252083333333333" right="0.252083333333333" top="0.252083333333333" bottom="0.41875" header="0.511811023622047" footer="0.252083333333333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Roman,Обычный"&amp;12Страница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J14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B14" activeCellId="0" sqref="B14"/>
    </sheetView>
  </sheetViews>
  <sheetFormatPr defaultColWidth="11.72265625" defaultRowHeight="12.8" zeroHeight="false" outlineLevelRow="0" outlineLevelCol="0"/>
  <sheetData>
    <row r="1" customFormat="false" ht="12.8" hidden="false" customHeight="false" outlineLevel="0" collapsed="false">
      <c r="A1" s="56" t="s">
        <v>363</v>
      </c>
      <c r="B1" s="56"/>
      <c r="C1" s="56"/>
      <c r="D1" s="56"/>
      <c r="E1" s="56"/>
      <c r="F1" s="56"/>
      <c r="G1" s="56"/>
      <c r="H1" s="56"/>
      <c r="I1" s="56"/>
      <c r="J1" s="56" t="n">
        <f aca="false">Реестр!G5/3*2</f>
        <v>4135.4</v>
      </c>
    </row>
    <row r="2" customFormat="false" ht="12.8" hidden="false" customHeight="false" outlineLevel="0" collapsed="false">
      <c r="A2" s="56" t="s">
        <v>364</v>
      </c>
      <c r="B2" s="56"/>
      <c r="C2" s="56"/>
      <c r="D2" s="56"/>
      <c r="E2" s="56"/>
      <c r="F2" s="56"/>
      <c r="G2" s="56"/>
      <c r="H2" s="56"/>
      <c r="I2" s="56"/>
      <c r="J2" s="56" t="n">
        <f aca="false">J1*100/Реестр!G5</f>
        <v>66.6666666666667</v>
      </c>
    </row>
    <row r="3" customFormat="false" ht="12.8" hidden="false" customHeight="false" outlineLevel="0" collapsed="false">
      <c r="A3" s="1" t="s">
        <v>365</v>
      </c>
      <c r="J3" s="1" t="n">
        <f aca="false">Голосование!A125</f>
        <v>75</v>
      </c>
    </row>
    <row r="4" customFormat="false" ht="12.8" hidden="false" customHeight="false" outlineLevel="0" collapsed="false">
      <c r="A4" s="1" t="s">
        <v>366</v>
      </c>
      <c r="J4" s="55" t="n">
        <f aca="false">Голосование!B125</f>
        <v>4400.6</v>
      </c>
    </row>
    <row r="5" customFormat="false" ht="12.8" hidden="false" customHeight="false" outlineLevel="0" collapsed="false">
      <c r="A5" s="1" t="s">
        <v>367</v>
      </c>
      <c r="J5" s="27" t="n">
        <f aca="false">Голосование!C125</f>
        <v>70.9419483806484</v>
      </c>
    </row>
    <row r="6" customFormat="false" ht="12.8" hidden="false" customHeight="false" outlineLevel="0" collapsed="false">
      <c r="A6" s="57"/>
      <c r="B6" s="58" t="s">
        <v>368</v>
      </c>
      <c r="C6" s="58"/>
      <c r="D6" s="58"/>
      <c r="E6" s="59" t="s">
        <v>369</v>
      </c>
      <c r="F6" s="59"/>
      <c r="G6" s="59"/>
      <c r="H6" s="60" t="s">
        <v>370</v>
      </c>
      <c r="I6" s="60"/>
      <c r="J6" s="60"/>
    </row>
    <row r="7" customFormat="false" ht="12.8" hidden="false" customHeight="false" outlineLevel="0" collapsed="false">
      <c r="A7" s="61" t="s">
        <v>371</v>
      </c>
      <c r="B7" s="62" t="s">
        <v>372</v>
      </c>
      <c r="C7" s="62" t="s">
        <v>373</v>
      </c>
      <c r="D7" s="62" t="s">
        <v>374</v>
      </c>
      <c r="E7" s="63" t="s">
        <v>372</v>
      </c>
      <c r="F7" s="63" t="s">
        <v>373</v>
      </c>
      <c r="G7" s="63" t="s">
        <v>374</v>
      </c>
      <c r="H7" s="64" t="s">
        <v>372</v>
      </c>
      <c r="I7" s="64" t="s">
        <v>373</v>
      </c>
      <c r="J7" s="64" t="s">
        <v>374</v>
      </c>
    </row>
    <row r="8" customFormat="false" ht="12.8" hidden="false" customHeight="false" outlineLevel="0" collapsed="false">
      <c r="A8" s="61" t="n">
        <v>1</v>
      </c>
      <c r="B8" s="65" t="n">
        <f aca="false">Голосование!D125</f>
        <v>75</v>
      </c>
      <c r="C8" s="66" t="n">
        <f aca="false">Голосование!E125</f>
        <v>4400.6</v>
      </c>
      <c r="D8" s="67" t="n">
        <f aca="false">Голосование!F125</f>
        <v>70.9419483806484</v>
      </c>
      <c r="E8" s="68" t="n">
        <f aca="false">Голосование!G125</f>
        <v>0</v>
      </c>
      <c r="F8" s="69" t="n">
        <f aca="false">Голосование!H125</f>
        <v>0</v>
      </c>
      <c r="G8" s="70" t="n">
        <f aca="false">Голосование!I125</f>
        <v>0</v>
      </c>
      <c r="H8" s="71" t="n">
        <f aca="false">Голосование!J125</f>
        <v>0</v>
      </c>
      <c r="I8" s="72" t="n">
        <f aca="false">Голосование!K125</f>
        <v>0</v>
      </c>
      <c r="J8" s="73" t="n">
        <f aca="false">Голосование!L125</f>
        <v>0</v>
      </c>
    </row>
    <row r="9" customFormat="false" ht="12.8" hidden="false" customHeight="false" outlineLevel="0" collapsed="false">
      <c r="A9" s="61" t="n">
        <v>2</v>
      </c>
      <c r="B9" s="65" t="n">
        <f aca="false">Голосование!O125</f>
        <v>75</v>
      </c>
      <c r="C9" s="66" t="n">
        <f aca="false">Голосование!P125</f>
        <v>4400.6</v>
      </c>
      <c r="D9" s="67" t="n">
        <f aca="false">Голосование!Q125</f>
        <v>70.9419483806484</v>
      </c>
      <c r="E9" s="68" t="n">
        <f aca="false">Голосование!R125</f>
        <v>0</v>
      </c>
      <c r="F9" s="69" t="n">
        <f aca="false">Голосование!S125</f>
        <v>0</v>
      </c>
      <c r="G9" s="70" t="n">
        <f aca="false">Голосование!T125</f>
        <v>0</v>
      </c>
      <c r="H9" s="71" t="n">
        <f aca="false">Голосование!U125</f>
        <v>0</v>
      </c>
      <c r="I9" s="72" t="n">
        <f aca="false">Голосование!V125</f>
        <v>0</v>
      </c>
      <c r="J9" s="73" t="n">
        <f aca="false">Голосование!W125</f>
        <v>0</v>
      </c>
    </row>
    <row r="10" customFormat="false" ht="12.8" hidden="false" customHeight="false" outlineLevel="0" collapsed="false">
      <c r="A10" s="61" t="n">
        <v>3</v>
      </c>
      <c r="B10" s="65" t="n">
        <f aca="false">Голосование!Z125</f>
        <v>68</v>
      </c>
      <c r="C10" s="66" t="n">
        <f aca="false">Голосование!AA125</f>
        <v>4126.1</v>
      </c>
      <c r="D10" s="67" t="n">
        <f aca="false">Голосование!AB125</f>
        <v>66.5167416291854</v>
      </c>
      <c r="E10" s="68" t="n">
        <f aca="false">Голосование!AC125</f>
        <v>0</v>
      </c>
      <c r="F10" s="69" t="n">
        <f aca="false">Голосование!AD125</f>
        <v>0</v>
      </c>
      <c r="G10" s="70" t="n">
        <f aca="false">Голосование!AE125</f>
        <v>0</v>
      </c>
      <c r="H10" s="71" t="n">
        <f aca="false">Голосование!AF125</f>
        <v>7</v>
      </c>
      <c r="I10" s="72" t="n">
        <f aca="false">Голосование!AG125</f>
        <v>274.5</v>
      </c>
      <c r="J10" s="73" t="n">
        <f aca="false">Голосование!AH125</f>
        <v>4.42520675146298</v>
      </c>
    </row>
    <row r="11" customFormat="false" ht="12.8" hidden="false" customHeight="false" outlineLevel="0" collapsed="false">
      <c r="A11" s="61" t="n">
        <v>4</v>
      </c>
      <c r="B11" s="65" t="n">
        <f aca="false">Голосование!AK125</f>
        <v>75</v>
      </c>
      <c r="C11" s="66" t="n">
        <f aca="false">Голосование!AL125</f>
        <v>4400.6</v>
      </c>
      <c r="D11" s="67" t="n">
        <f aca="false">Голосование!AM125</f>
        <v>70.9419483806484</v>
      </c>
      <c r="E11" s="68" t="n">
        <f aca="false">Голосование!AN125</f>
        <v>0</v>
      </c>
      <c r="F11" s="69" t="n">
        <f aca="false">Голосование!AO125</f>
        <v>0</v>
      </c>
      <c r="G11" s="70" t="n">
        <f aca="false">Голосование!AP125</f>
        <v>0</v>
      </c>
      <c r="H11" s="71" t="n">
        <f aca="false">Голосование!AQ125</f>
        <v>0</v>
      </c>
      <c r="I11" s="72" t="n">
        <f aca="false">Голосование!AR125</f>
        <v>0</v>
      </c>
      <c r="J11" s="73" t="n">
        <f aca="false">Голосование!AS125</f>
        <v>0</v>
      </c>
    </row>
    <row r="12" customFormat="false" ht="12.8" hidden="false" customHeight="false" outlineLevel="0" collapsed="false">
      <c r="A12" s="61" t="n">
        <v>5</v>
      </c>
      <c r="B12" s="65" t="n">
        <f aca="false">Голосование!AV125</f>
        <v>75</v>
      </c>
      <c r="C12" s="66" t="n">
        <f aca="false">Голосование!AW125</f>
        <v>4400.6</v>
      </c>
      <c r="D12" s="67" t="n">
        <f aca="false">Голосование!AX125</f>
        <v>70.9419483806484</v>
      </c>
      <c r="E12" s="68" t="n">
        <f aca="false">Голосование!AY125</f>
        <v>0</v>
      </c>
      <c r="F12" s="69" t="n">
        <f aca="false">Голосование!AZ125</f>
        <v>0</v>
      </c>
      <c r="G12" s="70" t="n">
        <f aca="false">Голосование!BA125</f>
        <v>0</v>
      </c>
      <c r="H12" s="71" t="n">
        <f aca="false">Голосование!BB125</f>
        <v>0</v>
      </c>
      <c r="I12" s="72" t="n">
        <f aca="false">Голосование!BC125</f>
        <v>0</v>
      </c>
      <c r="J12" s="73" t="n">
        <f aca="false">Голосование!BD125</f>
        <v>0</v>
      </c>
    </row>
    <row r="13" customFormat="false" ht="12.8" hidden="false" customHeight="false" outlineLevel="0" collapsed="false">
      <c r="A13" s="61" t="n">
        <v>6</v>
      </c>
      <c r="B13" s="65" t="n">
        <f aca="false">Голосование!BG125</f>
        <v>74</v>
      </c>
      <c r="C13" s="66" t="n">
        <f aca="false">Голосование!BH125</f>
        <v>4341.5</v>
      </c>
      <c r="D13" s="67" t="n">
        <f aca="false">Голосование!BI125</f>
        <v>69.9891989489127</v>
      </c>
      <c r="E13" s="68" t="n">
        <f aca="false">Голосование!BJ125</f>
        <v>0</v>
      </c>
      <c r="F13" s="69" t="n">
        <f aca="false">Голосование!BK125</f>
        <v>0</v>
      </c>
      <c r="G13" s="70" t="n">
        <f aca="false">Голосование!BL125</f>
        <v>0</v>
      </c>
      <c r="H13" s="71" t="n">
        <f aca="false">Голосование!BM125</f>
        <v>1</v>
      </c>
      <c r="I13" s="72" t="n">
        <f aca="false">Голосование!BN125</f>
        <v>59.1</v>
      </c>
      <c r="J13" s="73" t="n">
        <f aca="false">Голосование!BO125</f>
        <v>0.952749431735745</v>
      </c>
    </row>
    <row r="14" customFormat="false" ht="12.8" hidden="false" customHeight="false" outlineLevel="0" collapsed="false">
      <c r="A14" s="61" t="n">
        <v>7</v>
      </c>
      <c r="B14" s="65" t="n">
        <f aca="false">Голосование!BR125</f>
        <v>70</v>
      </c>
      <c r="C14" s="66" t="n">
        <f aca="false">Голосование!BS125</f>
        <v>4201.2</v>
      </c>
      <c r="D14" s="67" t="n">
        <f aca="false">Голосование!BT125</f>
        <v>67.727426609276</v>
      </c>
      <c r="E14" s="68" t="n">
        <f aca="false">Голосование!BU125</f>
        <v>1</v>
      </c>
      <c r="F14" s="69" t="n">
        <f aca="false">Голосование!BV125</f>
        <v>67.2</v>
      </c>
      <c r="G14" s="70" t="n">
        <f aca="false">Голосование!BW125</f>
        <v>1.08332930309039</v>
      </c>
      <c r="H14" s="71" t="n">
        <f aca="false">Голосование!BX125</f>
        <v>4</v>
      </c>
      <c r="I14" s="72" t="n">
        <f aca="false">Голосование!BY125</f>
        <v>132.2</v>
      </c>
      <c r="J14" s="73" t="n">
        <f aca="false">Голосование!BZ125</f>
        <v>2.13119246828199</v>
      </c>
    </row>
  </sheetData>
  <mergeCells count="3">
    <mergeCell ref="B6:D6"/>
    <mergeCell ref="E6:G6"/>
    <mergeCell ref="H6:J6"/>
  </mergeCells>
  <printOptions headings="false" gridLines="false" gridLinesSet="true" horizontalCentered="false" verticalCentered="false"/>
  <pageMargins left="0.7875" right="0.7875" top="1.05277777777778" bottom="0.7875" header="0.7875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&amp;C&amp;"Times New Roman,Обычный"&amp;12&amp;A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8492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2018-09-13T11:37:23Z</dcterms:created>
  <dc:creator>Denny</dc:creator>
  <dc:description/>
  <dc:language>ru-RU</dc:language>
  <cp:lastModifiedBy/>
  <cp:lastPrinted>2023-12-18T15:30:27Z</cp:lastPrinted>
  <dcterms:modified xsi:type="dcterms:W3CDTF">2025-05-04T17:04:08Z</dcterms:modified>
  <cp:revision>436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